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UČENICI K. IZVRSNOSTI" sheetId="1" r:id="rId1"/>
    <sheet name="UČENICI SOCIJALNI K." sheetId="2" r:id="rId2"/>
    <sheet name="UČENICI-DEFICITARNO" sheetId="3" r:id="rId3"/>
    <sheet name="STUDENTI K. IZVRSNOSTI" sheetId="4" r:id="rId4"/>
    <sheet name="STUDENTI SOCIJALNI K." sheetId="5" r:id="rId5"/>
    <sheet name="List1" sheetId="6" r:id="rId6"/>
  </sheets>
  <definedNames>
    <definedName name="_xlnm._FilterDatabase" localSheetId="2" hidden="1">'UČENICI-DEFICITARNO'!$A$2:$V$18</definedName>
    <definedName name="_xlnm.Print_Titles" localSheetId="3">'STUDENTI K. IZVRSNOSTI'!$1:$2</definedName>
    <definedName name="_xlnm.Print_Titles" localSheetId="4">'STUDENTI SOCIJALNI K.'!$1:$2</definedName>
    <definedName name="_xlnm.Print_Titles" localSheetId="0">'UČENICI K. IZVRSNOSTI'!$1:$2</definedName>
    <definedName name="_xlnm.Print_Titles" localSheetId="1">'UČENICI SOCIJALNI K.'!$1:$2</definedName>
    <definedName name="_xlnm.Print_Titles" localSheetId="2">'UČENICI-DEFICITARNO'!$1:$2</definedName>
    <definedName name="Z_34FCD74F_6BDA_4135_89DB_3BA3CBFF5698_.wvu.PrintTitles" localSheetId="4" hidden="1">'STUDENTI SOCIJALNI K.'!$1:$2</definedName>
    <definedName name="Z_34FCD74F_6BDA_4135_89DB_3BA3CBFF5698_.wvu.PrintTitles" localSheetId="1" hidden="1">'UČENICI SOCIJALNI K.'!$1:$2</definedName>
    <definedName name="Z_34FCD74F_6BDA_4135_89DB_3BA3CBFF5698_.wvu.PrintTitles" localSheetId="2" hidden="1">'UČENICI-DEFICITARNO'!$1:$2</definedName>
    <definedName name="Z_972AD539_3C48_4691_8F29_60A9B7C03C86_.wvu.PrintTitles" localSheetId="4" hidden="1">'STUDENTI SOCIJALNI K.'!$1:$2</definedName>
    <definedName name="Z_972AD539_3C48_4691_8F29_60A9B7C03C86_.wvu.PrintTitles" localSheetId="1" hidden="1">'UČENICI SOCIJALNI K.'!$1:$2</definedName>
    <definedName name="Z_972AD539_3C48_4691_8F29_60A9B7C03C86_.wvu.PrintTitles" localSheetId="2" hidden="1">'UČENICI-DEFICITARNO'!$1:$2</definedName>
    <definedName name="Z_A3B26AAB_3421_4681_BE31_2C8A50ECFE66_.wvu.PrintTitles" localSheetId="4" hidden="1">'STUDENTI SOCIJALNI K.'!$1:$2</definedName>
    <definedName name="Z_A3B26AAB_3421_4681_BE31_2C8A50ECFE66_.wvu.PrintTitles" localSheetId="1" hidden="1">'UČENICI SOCIJALNI K.'!$1:$2</definedName>
    <definedName name="Z_A3B26AAB_3421_4681_BE31_2C8A50ECFE66_.wvu.PrintTitles" localSheetId="2" hidden="1">'UČENICI-DEFICITARNO'!$1:$2</definedName>
    <definedName name="Z_B5C2CAEB_4952_4504_8DCE_53CC6F32510E_.wvu.PrintTitles" localSheetId="4" hidden="1">'STUDENTI SOCIJALNI K.'!$1:$2</definedName>
    <definedName name="Z_B5C2CAEB_4952_4504_8DCE_53CC6F32510E_.wvu.PrintTitles" localSheetId="1" hidden="1">'UČENICI SOCIJALNI K.'!$1:$2</definedName>
    <definedName name="Z_B5C2CAEB_4952_4504_8DCE_53CC6F32510E_.wvu.PrintTitles" localSheetId="2" hidden="1">'UČENICI-DEFICITARNO'!$1:$2</definedName>
  </definedNames>
  <calcPr fullCalcOnLoad="1"/>
</workbook>
</file>

<file path=xl/sharedStrings.xml><?xml version="1.0" encoding="utf-8"?>
<sst xmlns="http://schemas.openxmlformats.org/spreadsheetml/2006/main" count="5262" uniqueCount="1674">
  <si>
    <t>Redni  broj</t>
  </si>
  <si>
    <t xml:space="preserve">Klasa </t>
  </si>
  <si>
    <t>Prezime, ime</t>
  </si>
  <si>
    <t xml:space="preserve">Adresa </t>
  </si>
  <si>
    <t>Prosjek ocjena</t>
  </si>
  <si>
    <t>Socijalni status</t>
  </si>
  <si>
    <t>UKUPNO</t>
  </si>
  <si>
    <t>Napomena</t>
  </si>
  <si>
    <t>Prihod po članu</t>
  </si>
  <si>
    <t>&lt; 900,00</t>
  </si>
  <si>
    <t xml:space="preserve">901,00 - 1800,00 </t>
  </si>
  <si>
    <t>Dječji doplatak</t>
  </si>
  <si>
    <t>Socijalna pomoć</t>
  </si>
  <si>
    <t>Dijete bez oba roditelja</t>
  </si>
  <si>
    <t>Dijete samohrang roditelja</t>
  </si>
  <si>
    <t xml:space="preserve">HZZZ </t>
  </si>
  <si>
    <t>Branitelj</t>
  </si>
  <si>
    <t xml:space="preserve">Kandidat - invalid </t>
  </si>
  <si>
    <t>Dijete invalida   &gt; 50%</t>
  </si>
  <si>
    <t>Povjerenstvo za dodjelu stipendija Zagrebačke županije</t>
  </si>
  <si>
    <t>Predsjednik povjerenstva</t>
  </si>
  <si>
    <t xml:space="preserve"> </t>
  </si>
  <si>
    <t>Grad</t>
  </si>
  <si>
    <t>10370 Dugo Selo</t>
  </si>
  <si>
    <t>Kriterij izvrsnosti</t>
  </si>
  <si>
    <t>10450 Jastrebarsko</t>
  </si>
  <si>
    <t>četvrtog</t>
  </si>
  <si>
    <t>Učenik razreda</t>
  </si>
  <si>
    <t>prvog</t>
  </si>
  <si>
    <t>trećeg</t>
  </si>
  <si>
    <t>Škola</t>
  </si>
  <si>
    <t>Srednja škola Vrbovec</t>
  </si>
  <si>
    <t>Škola za medicinske sestre Vinogradska</t>
  </si>
  <si>
    <t>Učenik škole</t>
  </si>
  <si>
    <t>Student godine</t>
  </si>
  <si>
    <t>Student fakulteta</t>
  </si>
  <si>
    <t>Smjer</t>
  </si>
  <si>
    <t>medicinska sestra</t>
  </si>
  <si>
    <t>1.</t>
  </si>
  <si>
    <t>2.</t>
  </si>
  <si>
    <t>3.</t>
  </si>
  <si>
    <t>4.</t>
  </si>
  <si>
    <t>5.</t>
  </si>
  <si>
    <t>6.</t>
  </si>
  <si>
    <t>stolar</t>
  </si>
  <si>
    <t>Petar Šimunović</t>
  </si>
  <si>
    <t>Kralja Tomislava 76</t>
  </si>
  <si>
    <t>Kloštar Ivanić</t>
  </si>
  <si>
    <t>Ana Tunjić</t>
  </si>
  <si>
    <t xml:space="preserve">Dugo Selo </t>
  </si>
  <si>
    <t>Gračec, 30 Svibnja 18</t>
  </si>
  <si>
    <t xml:space="preserve">Srednja Škola Dugo Selo </t>
  </si>
  <si>
    <t>ekonomist</t>
  </si>
  <si>
    <t>05</t>
  </si>
  <si>
    <t>06</t>
  </si>
  <si>
    <t>07</t>
  </si>
  <si>
    <t>Petar Vrbančić</t>
  </si>
  <si>
    <t>Vrbovec 75</t>
  </si>
  <si>
    <t xml:space="preserve">Samobor </t>
  </si>
  <si>
    <t>ETUŠ Samobor</t>
  </si>
  <si>
    <t>Ekonomist</t>
  </si>
  <si>
    <t>drugog</t>
  </si>
  <si>
    <t>Ivona Vidović</t>
  </si>
  <si>
    <t>XVI gimnazija</t>
  </si>
  <si>
    <t xml:space="preserve">Zagrebačka 93 </t>
  </si>
  <si>
    <t>Jezična Gim.</t>
  </si>
  <si>
    <t>10</t>
  </si>
  <si>
    <t>13</t>
  </si>
  <si>
    <t>Ivan Hlapec</t>
  </si>
  <si>
    <t>Psarjevo Gornje 26</t>
  </si>
  <si>
    <t xml:space="preserve">10380 Sv. Ivan Zelina </t>
  </si>
  <si>
    <t>Upravna i birotehnička škola</t>
  </si>
  <si>
    <t xml:space="preserve">Upravni referent </t>
  </si>
  <si>
    <t>16</t>
  </si>
  <si>
    <t>Zvonimir Jukić</t>
  </si>
  <si>
    <t>Kralja Zvonimira 47</t>
  </si>
  <si>
    <t xml:space="preserve">10370 Brckovljani, D. Selo </t>
  </si>
  <si>
    <t xml:space="preserve">XV Gimnazija </t>
  </si>
  <si>
    <t xml:space="preserve">Matematičko informatički </t>
  </si>
  <si>
    <t>17</t>
  </si>
  <si>
    <t>Marija Cvetnić</t>
  </si>
  <si>
    <t>Gornja Topličica 5</t>
  </si>
  <si>
    <t xml:space="preserve">10340 Vrbovec </t>
  </si>
  <si>
    <t>Prirodoslovno- matematička gim.</t>
  </si>
  <si>
    <t>21</t>
  </si>
  <si>
    <t xml:space="preserve">Marina Matičević Kos </t>
  </si>
  <si>
    <t>Miroslava Krleže 8</t>
  </si>
  <si>
    <t>Hotelijersko turistička škola</t>
  </si>
  <si>
    <t>Hot. Turistički tehničar</t>
  </si>
  <si>
    <t xml:space="preserve">Tomislav Taboršak </t>
  </si>
  <si>
    <t>Trg Lovre Matačića 13</t>
  </si>
  <si>
    <t xml:space="preserve">10360 Sesvete </t>
  </si>
  <si>
    <t xml:space="preserve">Srednja Škola Sesvete </t>
  </si>
  <si>
    <t xml:space="preserve">Gimnazija </t>
  </si>
  <si>
    <t>26</t>
  </si>
  <si>
    <t xml:space="preserve">Ivan Loth </t>
  </si>
  <si>
    <t>Ul. Ruža 16</t>
  </si>
  <si>
    <t>10310 Ivanić Grad</t>
  </si>
  <si>
    <t xml:space="preserve">Srednja škola Ivan Švear </t>
  </si>
  <si>
    <t>32</t>
  </si>
  <si>
    <t>Matej Kujunđić</t>
  </si>
  <si>
    <t xml:space="preserve">Zelingradska 92 </t>
  </si>
  <si>
    <t>41</t>
  </si>
  <si>
    <t>Tanja Krivačić</t>
  </si>
  <si>
    <t>Johovec 1</t>
  </si>
  <si>
    <t xml:space="preserve">10314 Križ </t>
  </si>
  <si>
    <t>44</t>
  </si>
  <si>
    <t>Antonia Vladić</t>
  </si>
  <si>
    <t>Zajčeva 20</t>
  </si>
  <si>
    <t xml:space="preserve">Srednja škola Dragutina Stražimira </t>
  </si>
  <si>
    <t>46</t>
  </si>
  <si>
    <t xml:space="preserve">Danijel Lugonjić </t>
  </si>
  <si>
    <t>Ivana Gorana Kovačića 2R</t>
  </si>
  <si>
    <t xml:space="preserve">Škola za medicinske sestre Mlinarska </t>
  </si>
  <si>
    <t xml:space="preserve">Medicinski tehničar </t>
  </si>
  <si>
    <t>49</t>
  </si>
  <si>
    <t xml:space="preserve">Maijana  Bokun </t>
  </si>
  <si>
    <t>Omladinska 22, Caginec</t>
  </si>
  <si>
    <t xml:space="preserve">10313 raberje Ivanićko </t>
  </si>
  <si>
    <t xml:space="preserve">51 </t>
  </si>
  <si>
    <t>Fran Celižić</t>
  </si>
  <si>
    <t>Vladimira Nazora 26</t>
  </si>
  <si>
    <t>10430 Samobor</t>
  </si>
  <si>
    <t>52</t>
  </si>
  <si>
    <t xml:space="preserve">Ivana Rogar </t>
  </si>
  <si>
    <t>Ivanićgradska 68, Šumečani</t>
  </si>
  <si>
    <t xml:space="preserve">10313 Ivanićko Graberje </t>
  </si>
  <si>
    <t>04</t>
  </si>
  <si>
    <t xml:space="preserve">Dorija Humski </t>
  </si>
  <si>
    <t>Zrinski - Frankopanska 27</t>
  </si>
  <si>
    <t xml:space="preserve">10450 Jastrebarsko </t>
  </si>
  <si>
    <t xml:space="preserve">Fakultet elektrotehnike i  računarstva </t>
  </si>
  <si>
    <t>prve</t>
  </si>
  <si>
    <t>08</t>
  </si>
  <si>
    <t xml:space="preserve">Marijana Perković </t>
  </si>
  <si>
    <t>Zagrebačka 16, Obedišće</t>
  </si>
  <si>
    <t xml:space="preserve">10315 Novoselec </t>
  </si>
  <si>
    <t>Prirodoslovno - Matematički fakultet</t>
  </si>
  <si>
    <t xml:space="preserve">Inžinjerski smjer </t>
  </si>
  <si>
    <t>09</t>
  </si>
  <si>
    <t>Valerija Podgorelec</t>
  </si>
  <si>
    <t xml:space="preserve">Radnička 76 </t>
  </si>
  <si>
    <t>10342 Dubrava</t>
  </si>
  <si>
    <t xml:space="preserve">Visoka teh. Škola Bjelovar </t>
  </si>
  <si>
    <t xml:space="preserve">Stručni studij sestrinstva </t>
  </si>
  <si>
    <t>11</t>
  </si>
  <si>
    <t>Ines Tomašković</t>
  </si>
  <si>
    <t>Pavla Lončara 48</t>
  </si>
  <si>
    <t>10290 Zaprešić</t>
  </si>
  <si>
    <t xml:space="preserve">Medicinski fakultet </t>
  </si>
  <si>
    <t>Dr. medicine</t>
  </si>
  <si>
    <t>druge</t>
  </si>
  <si>
    <t>12</t>
  </si>
  <si>
    <t xml:space="preserve">Ana Sokol </t>
  </si>
  <si>
    <t xml:space="preserve">Donji Hruševec 50 </t>
  </si>
  <si>
    <t xml:space="preserve">10413 Kravarsko </t>
  </si>
  <si>
    <t>Zdravstveno veleučilište</t>
  </si>
  <si>
    <t>Radiološka tehnologija</t>
  </si>
  <si>
    <t>18</t>
  </si>
  <si>
    <t>Ana Đukić</t>
  </si>
  <si>
    <t>Zeleni put 10</t>
  </si>
  <si>
    <t>10292 Donji Laduč</t>
  </si>
  <si>
    <t xml:space="preserve">Engleski jezik i knjizevnost , Arheologija </t>
  </si>
  <si>
    <t xml:space="preserve">Filozovski fakultet sveučilišta u Zagrebu </t>
  </si>
  <si>
    <t>19</t>
  </si>
  <si>
    <t>Ivana Matijaš</t>
  </si>
  <si>
    <t xml:space="preserve">Zajčeva 3a </t>
  </si>
  <si>
    <t xml:space="preserve">Agronomski fakultet </t>
  </si>
  <si>
    <t xml:space="preserve">Biljne znanosti </t>
  </si>
  <si>
    <t>20</t>
  </si>
  <si>
    <t>Ivana Rumora</t>
  </si>
  <si>
    <t>Dr. Franje Tuđmana 61</t>
  </si>
  <si>
    <t xml:space="preserve">Prehrambeno biotehnološki fakultet </t>
  </si>
  <si>
    <t xml:space="preserve">Nutricionizam </t>
  </si>
  <si>
    <t>23</t>
  </si>
  <si>
    <t>Andrea Srebačić</t>
  </si>
  <si>
    <t>Majdekova 8</t>
  </si>
  <si>
    <t xml:space="preserve">10310 Ivanić Grad </t>
  </si>
  <si>
    <t>Učiteljski fakultet</t>
  </si>
  <si>
    <t>Predškolski odgoj</t>
  </si>
  <si>
    <t>27</t>
  </si>
  <si>
    <t>Ivana Kolarić</t>
  </si>
  <si>
    <t>Vodovodna 34a, Kraj donji</t>
  </si>
  <si>
    <t xml:space="preserve">10299 Marija Gorica </t>
  </si>
  <si>
    <t xml:space="preserve">28 </t>
  </si>
  <si>
    <t xml:space="preserve">Razredna nastava s pojačanim Njemačkim </t>
  </si>
  <si>
    <t>Mateja Radanović</t>
  </si>
  <si>
    <t xml:space="preserve">Kolodvorska 26 </t>
  </si>
  <si>
    <t xml:space="preserve">Učiteljski smjer </t>
  </si>
  <si>
    <t>29</t>
  </si>
  <si>
    <t>Folashade Sabina Memudu</t>
  </si>
  <si>
    <t>Antuna Mihanovića 45</t>
  </si>
  <si>
    <t xml:space="preserve">Upravljanje sigurnošću hrane </t>
  </si>
  <si>
    <t>30</t>
  </si>
  <si>
    <t>Mario Lovreković</t>
  </si>
  <si>
    <t>Vinogradska 7</t>
  </si>
  <si>
    <t>10314 Križ</t>
  </si>
  <si>
    <t xml:space="preserve">Računarstvo </t>
  </si>
  <si>
    <t>33</t>
  </si>
  <si>
    <t xml:space="preserve">Ivana Beljak </t>
  </si>
  <si>
    <t>Ante Kovačića 68</t>
  </si>
  <si>
    <t xml:space="preserve">10432 Bregana </t>
  </si>
  <si>
    <t xml:space="preserve">Povijest </t>
  </si>
  <si>
    <t>34</t>
  </si>
  <si>
    <t>Mirta Drviš</t>
  </si>
  <si>
    <t xml:space="preserve">Mokrička 81 </t>
  </si>
  <si>
    <t xml:space="preserve">10298 Donja Bistra </t>
  </si>
  <si>
    <t xml:space="preserve">Geografija- Istraživački </t>
  </si>
  <si>
    <t>35</t>
  </si>
  <si>
    <t xml:space="preserve">Zlatko Ficović </t>
  </si>
  <si>
    <t xml:space="preserve">Slavka Kolara 35 </t>
  </si>
  <si>
    <t xml:space="preserve">10410 Velika Gorica </t>
  </si>
  <si>
    <t>Farmaceutsko-biokemijski fakultet</t>
  </si>
  <si>
    <t>Farmacija</t>
  </si>
  <si>
    <t>37</t>
  </si>
  <si>
    <t xml:space="preserve">Marina Baškarić </t>
  </si>
  <si>
    <t xml:space="preserve">Matice Hrvatske 42 </t>
  </si>
  <si>
    <t xml:space="preserve">Ekonomski fakultet </t>
  </si>
  <si>
    <t xml:space="preserve">Poslovna ekonomija </t>
  </si>
  <si>
    <t>38</t>
  </si>
  <si>
    <t xml:space="preserve">Igor Makek </t>
  </si>
  <si>
    <t>Kineziološki fakultet</t>
  </si>
  <si>
    <t>Luka 129</t>
  </si>
  <si>
    <t xml:space="preserve">10340 Luka, Vrbovec </t>
  </si>
  <si>
    <t xml:space="preserve">Kineziolog </t>
  </si>
  <si>
    <t>39</t>
  </si>
  <si>
    <t xml:space="preserve">Vanesa Nina Horvatović </t>
  </si>
  <si>
    <t xml:space="preserve">Sv. Doroteje 83 </t>
  </si>
  <si>
    <t xml:space="preserve">10297 Jakovlje </t>
  </si>
  <si>
    <t xml:space="preserve">Ekonomski fakultet u Rijeci </t>
  </si>
  <si>
    <t>40</t>
  </si>
  <si>
    <t xml:space="preserve">Maja Kolarec </t>
  </si>
  <si>
    <t>Trg Stjepana Radića 7</t>
  </si>
  <si>
    <t xml:space="preserve">Ekonomski fakultet u Zagrebu </t>
  </si>
  <si>
    <t>treće</t>
  </si>
  <si>
    <t>42</t>
  </si>
  <si>
    <t xml:space="preserve">Saša Stanko </t>
  </si>
  <si>
    <t>Zagrebačka ulica 131</t>
  </si>
  <si>
    <t>10340 Vrbovec</t>
  </si>
  <si>
    <t xml:space="preserve">Računarstvo i matematika </t>
  </si>
  <si>
    <t>43</t>
  </si>
  <si>
    <t>Nikolina Antolić</t>
  </si>
  <si>
    <t>Bedenica 131</t>
  </si>
  <si>
    <t xml:space="preserve">10381 Bedenica </t>
  </si>
  <si>
    <t>47</t>
  </si>
  <si>
    <t xml:space="preserve">Nika Vučić </t>
  </si>
  <si>
    <t>Moslavačka 34</t>
  </si>
  <si>
    <t xml:space="preserve">Razredna nastava s pojačanim Engleskim </t>
  </si>
  <si>
    <t>48</t>
  </si>
  <si>
    <t xml:space="preserve">Silvija Kranjec </t>
  </si>
  <si>
    <t xml:space="preserve">Zelingradska 48, Biškupec Zelinski </t>
  </si>
  <si>
    <t xml:space="preserve">Ekonomski fakultet Zagreb </t>
  </si>
  <si>
    <t xml:space="preserve">Valentina Kraljiček </t>
  </si>
  <si>
    <t>Žunci 69</t>
  </si>
  <si>
    <t xml:space="preserve">10346 Preseka </t>
  </si>
  <si>
    <t xml:space="preserve">Društveno Veleučilište Zagreb </t>
  </si>
  <si>
    <t xml:space="preserve">Javna Uprava </t>
  </si>
  <si>
    <t>14</t>
  </si>
  <si>
    <t>Karlo Babić</t>
  </si>
  <si>
    <t xml:space="preserve">Zanatska 25, Ključ Brdovečki </t>
  </si>
  <si>
    <t xml:space="preserve">10292 Šenkovec </t>
  </si>
  <si>
    <t xml:space="preserve">Prva Tehnička škola Nikola tesla </t>
  </si>
  <si>
    <t xml:space="preserve">Elektroenergetičar </t>
  </si>
  <si>
    <t>54</t>
  </si>
  <si>
    <t>Marija Horvačić</t>
  </si>
  <si>
    <t xml:space="preserve">Duga Ul. 1, Barbarići Kravarski </t>
  </si>
  <si>
    <t xml:space="preserve">Ekonomska Škola, V. Gorica </t>
  </si>
  <si>
    <t>55</t>
  </si>
  <si>
    <t>62</t>
  </si>
  <si>
    <t>Ivana Jularić</t>
  </si>
  <si>
    <t>Purgarija 1 odv.32, Kerestinec</t>
  </si>
  <si>
    <t>10431 Sv. Nedjelja</t>
  </si>
  <si>
    <t>63</t>
  </si>
  <si>
    <t>72</t>
  </si>
  <si>
    <t>Matea Svoboda</t>
  </si>
  <si>
    <t>Bađinec 22</t>
  </si>
  <si>
    <t>Zdravstveno učilište  Zagreb</t>
  </si>
  <si>
    <t xml:space="preserve">Farmaceutski tehničar </t>
  </si>
  <si>
    <t>73</t>
  </si>
  <si>
    <t>Mihael Cvetnić</t>
  </si>
  <si>
    <t xml:space="preserve">Ogradska 4 </t>
  </si>
  <si>
    <t>Prirodoslovna škola Vladimira Preloga</t>
  </si>
  <si>
    <t xml:space="preserve">Prirodoslovna Gimnazija </t>
  </si>
  <si>
    <t>76</t>
  </si>
  <si>
    <t>Matea Vidić</t>
  </si>
  <si>
    <t xml:space="preserve">10412 Donja Lomnica </t>
  </si>
  <si>
    <t xml:space="preserve">Vatroslava Lisinskog 27, Gornja Lomnica </t>
  </si>
  <si>
    <t xml:space="preserve">Prva Gimnazija </t>
  </si>
  <si>
    <t xml:space="preserve">Opći smjer </t>
  </si>
  <si>
    <t>77</t>
  </si>
  <si>
    <t xml:space="preserve">Kristina Radovac </t>
  </si>
  <si>
    <t xml:space="preserve">I Vingradski odvojak 2, </t>
  </si>
  <si>
    <t>10312 Kloštar Ivanić</t>
  </si>
  <si>
    <t>78</t>
  </si>
  <si>
    <t xml:space="preserve">Valentina Balog Matak </t>
  </si>
  <si>
    <t xml:space="preserve">Lukarska 53, Lukarišće </t>
  </si>
  <si>
    <t xml:space="preserve">Srednja škola Dugo Selo </t>
  </si>
  <si>
    <t xml:space="preserve">Računalni tehničar </t>
  </si>
  <si>
    <t>79</t>
  </si>
  <si>
    <t>Katarina Balog Matak</t>
  </si>
  <si>
    <t>Ekonomista</t>
  </si>
  <si>
    <t>Magdalena Pisačić</t>
  </si>
  <si>
    <t>Kolodvorska 24b</t>
  </si>
  <si>
    <t>82</t>
  </si>
  <si>
    <t xml:space="preserve">Ivan Šimunaci </t>
  </si>
  <si>
    <t xml:space="preserve">Zagrebačka 101 </t>
  </si>
  <si>
    <t xml:space="preserve">Srednja škola Konjščina </t>
  </si>
  <si>
    <t>Strojobravar</t>
  </si>
  <si>
    <t>Antun Marko Jaić</t>
  </si>
  <si>
    <t>Tite Brezovačkog 25</t>
  </si>
  <si>
    <t>Soboslikar - Ličilac</t>
  </si>
  <si>
    <t xml:space="preserve">Marko Šarec </t>
  </si>
  <si>
    <t xml:space="preserve">Blaškovečka 15 , Blaškovec </t>
  </si>
  <si>
    <t xml:space="preserve">10382 Donja Zelina </t>
  </si>
  <si>
    <t xml:space="preserve">Obrtničko industrijskograd. škola </t>
  </si>
  <si>
    <t xml:space="preserve">Autolakirer </t>
  </si>
  <si>
    <t xml:space="preserve">Nikola Petroševec </t>
  </si>
  <si>
    <t xml:space="preserve">Lupoglav Puranjska 3 </t>
  </si>
  <si>
    <t xml:space="preserve">10370 Dugo Selo </t>
  </si>
  <si>
    <t xml:space="preserve">Instalater klime i grijanja </t>
  </si>
  <si>
    <t>Ivana Gašparić</t>
  </si>
  <si>
    <t>Brčevec 115</t>
  </si>
  <si>
    <t xml:space="preserve">Poljoprivredna skola Zagreb </t>
  </si>
  <si>
    <t xml:space="preserve">Cvječar - aranžer </t>
  </si>
  <si>
    <t xml:space="preserve">Mario Habljak </t>
  </si>
  <si>
    <t>Dr. Franje Tuđmana 7</t>
  </si>
  <si>
    <t xml:space="preserve">10437 Bestovje </t>
  </si>
  <si>
    <t xml:space="preserve">SSŠ Velika Gorica </t>
  </si>
  <si>
    <t xml:space="preserve">Petra Majcug </t>
  </si>
  <si>
    <t xml:space="preserve">Greda 50 </t>
  </si>
  <si>
    <t xml:space="preserve">Greda 10341 Lonjica </t>
  </si>
  <si>
    <t xml:space="preserve">Srednja škola Sesvete </t>
  </si>
  <si>
    <t xml:space="preserve">Opća Gimnazija </t>
  </si>
  <si>
    <t>Domagoj Habeš</t>
  </si>
  <si>
    <t xml:space="preserve">Luka 70 </t>
  </si>
  <si>
    <t xml:space="preserve">Srednja škola Vrbovec </t>
  </si>
  <si>
    <t xml:space="preserve">Strojobravar </t>
  </si>
  <si>
    <t xml:space="preserve">Valentina Sušec </t>
  </si>
  <si>
    <t>Novo Mjesto 238</t>
  </si>
  <si>
    <t xml:space="preserve">upravni referent </t>
  </si>
  <si>
    <t>45</t>
  </si>
  <si>
    <t>Mariam El- Barq</t>
  </si>
  <si>
    <t>Antuna Mihanovića 34</t>
  </si>
  <si>
    <t xml:space="preserve">Medicinski fakultet u Rijeci </t>
  </si>
  <si>
    <t>Martina Rajič</t>
  </si>
  <si>
    <t>Zelingradska 34</t>
  </si>
  <si>
    <t>56</t>
  </si>
  <si>
    <t xml:space="preserve">Marija Tena Hajak </t>
  </si>
  <si>
    <t>Vrbovec</t>
  </si>
  <si>
    <t>Medicinski fakultet</t>
  </si>
  <si>
    <t>58</t>
  </si>
  <si>
    <t>Anita Rosandić</t>
  </si>
  <si>
    <t xml:space="preserve">Zagrebačka 70 </t>
  </si>
  <si>
    <t xml:space="preserve">Pravni fakultet u Zagrebu </t>
  </si>
  <si>
    <t xml:space="preserve">Pravnik </t>
  </si>
  <si>
    <t>59</t>
  </si>
  <si>
    <t xml:space="preserve">Martina Mrkonjić </t>
  </si>
  <si>
    <t>Krapinska 11a</t>
  </si>
  <si>
    <t xml:space="preserve">10298 D. Bistra </t>
  </si>
  <si>
    <t xml:space="preserve">Razredna nastava + Njemački </t>
  </si>
  <si>
    <t>četvrte</t>
  </si>
  <si>
    <t>61</t>
  </si>
  <si>
    <t xml:space="preserve">Martina Bekavac </t>
  </si>
  <si>
    <t xml:space="preserve">Dugoselska 54c </t>
  </si>
  <si>
    <t>Veselko Vidović</t>
  </si>
  <si>
    <t xml:space="preserve">Selska 11a </t>
  </si>
  <si>
    <t xml:space="preserve">Caginec 10313m, Ivanićko Graberje </t>
  </si>
  <si>
    <t>64</t>
  </si>
  <si>
    <t xml:space="preserve">Marina Vincek </t>
  </si>
  <si>
    <t>Dropčevec 2</t>
  </si>
  <si>
    <t xml:space="preserve">10347 Rakovec </t>
  </si>
  <si>
    <t>65</t>
  </si>
  <si>
    <t xml:space="preserve">Antonela Kosec </t>
  </si>
  <si>
    <t xml:space="preserve">Braće Kalčića 17 </t>
  </si>
  <si>
    <t xml:space="preserve">10313 Ivaničko Graberje </t>
  </si>
  <si>
    <t xml:space="preserve">Turkologija i filozofija </t>
  </si>
  <si>
    <t>67</t>
  </si>
  <si>
    <t xml:space="preserve">Matej Tomazin </t>
  </si>
  <si>
    <t>Dalmatinska 6/1</t>
  </si>
  <si>
    <t xml:space="preserve">10430 Samobor </t>
  </si>
  <si>
    <t xml:space="preserve">Psihologija </t>
  </si>
  <si>
    <t>68</t>
  </si>
  <si>
    <t xml:space="preserve">Dalia Suša </t>
  </si>
  <si>
    <t xml:space="preserve">Česmanska 106 Okešinec </t>
  </si>
  <si>
    <t>69</t>
  </si>
  <si>
    <t>Filip Pavetić</t>
  </si>
  <si>
    <t xml:space="preserve">Zagrebačka 32 </t>
  </si>
  <si>
    <t xml:space="preserve">Automatika </t>
  </si>
  <si>
    <t>70</t>
  </si>
  <si>
    <t>Ana Petanjak Dedić</t>
  </si>
  <si>
    <t>Petkova 6, Okunšćak</t>
  </si>
  <si>
    <t>Anglistika i komparativna knjizevnost</t>
  </si>
  <si>
    <t>71</t>
  </si>
  <si>
    <t>Kristina Valetić</t>
  </si>
  <si>
    <t>Dubrovačka c. 32</t>
  </si>
  <si>
    <t>10294 Donja Pušća</t>
  </si>
  <si>
    <t>74</t>
  </si>
  <si>
    <t xml:space="preserve">Petra Kirin </t>
  </si>
  <si>
    <t xml:space="preserve">Petra Katančića 10 </t>
  </si>
  <si>
    <t>Zdravstveno učilište, Medvedgradska 55</t>
  </si>
  <si>
    <t xml:space="preserve">Farmaceutski tehmičar </t>
  </si>
  <si>
    <t>75</t>
  </si>
  <si>
    <t>Mateja Volarić</t>
  </si>
  <si>
    <t xml:space="preserve">Radnička 61 </t>
  </si>
  <si>
    <t xml:space="preserve">Razredna nastava </t>
  </si>
  <si>
    <t>80</t>
  </si>
  <si>
    <t xml:space="preserve">Antonija Badurina Žakan </t>
  </si>
  <si>
    <t xml:space="preserve">Slavka Kolara 10 </t>
  </si>
  <si>
    <t xml:space="preserve">Povijest umjetnosti i talijanistika </t>
  </si>
  <si>
    <t>81</t>
  </si>
  <si>
    <t xml:space="preserve">Ivan Badurina Žakan </t>
  </si>
  <si>
    <t>Fakultet strojarstva i brodogradnje</t>
  </si>
  <si>
    <t xml:space="preserve">Zrakoplovstvo </t>
  </si>
  <si>
    <t>83</t>
  </si>
  <si>
    <t>Anja Ottopal</t>
  </si>
  <si>
    <t xml:space="preserve">Drage Lučana 25 </t>
  </si>
  <si>
    <t xml:space="preserve">10417 Turopolje </t>
  </si>
  <si>
    <t>84</t>
  </si>
  <si>
    <t xml:space="preserve">Ivan Robić </t>
  </si>
  <si>
    <t xml:space="preserve">10417 Buševec </t>
  </si>
  <si>
    <t xml:space="preserve">Vinogradska 23 </t>
  </si>
  <si>
    <t xml:space="preserve">Magistar prava </t>
  </si>
  <si>
    <t>85</t>
  </si>
  <si>
    <t xml:space="preserve">Maja Baštek </t>
  </si>
  <si>
    <t xml:space="preserve">Gradečka 59 </t>
  </si>
  <si>
    <t xml:space="preserve">Razredna nastava , modul odgojne znanosti </t>
  </si>
  <si>
    <t xml:space="preserve">pete </t>
  </si>
  <si>
    <t xml:space="preserve">Antonio Vrdoljak </t>
  </si>
  <si>
    <t>Matije Gupca 32c</t>
  </si>
  <si>
    <t xml:space="preserve">Zidar </t>
  </si>
  <si>
    <t>Luka Jagić</t>
  </si>
  <si>
    <t>Matije Gupca 10</t>
  </si>
  <si>
    <t>Dino Jagić</t>
  </si>
  <si>
    <t xml:space="preserve">Josip Ferko </t>
  </si>
  <si>
    <t>Dragutina Domjanića 5</t>
  </si>
  <si>
    <t xml:space="preserve">Srednja škola Jastrebarsko </t>
  </si>
  <si>
    <t xml:space="preserve">Plinoinstalater </t>
  </si>
  <si>
    <t>Matej Popić</t>
  </si>
  <si>
    <t>Medsave 54</t>
  </si>
  <si>
    <t xml:space="preserve">Elena Kirša </t>
  </si>
  <si>
    <t xml:space="preserve">Konak 13 </t>
  </si>
  <si>
    <t xml:space="preserve">Obrtnička škola za osob. Usluge </t>
  </si>
  <si>
    <t xml:space="preserve">Kozmetičar </t>
  </si>
  <si>
    <t xml:space="preserve">138 </t>
  </si>
  <si>
    <t>Tea Petrinec</t>
  </si>
  <si>
    <t xml:space="preserve">Zavrtnica 7/2, Ogulinec </t>
  </si>
  <si>
    <t xml:space="preserve">Škola za primalje </t>
  </si>
  <si>
    <t xml:space="preserve">Primalja </t>
  </si>
  <si>
    <t>140</t>
  </si>
  <si>
    <t>Magdalena Pribanić</t>
  </si>
  <si>
    <t>V. i J. Stančića 88</t>
  </si>
  <si>
    <t xml:space="preserve">10419 Vukovina </t>
  </si>
  <si>
    <t>143</t>
  </si>
  <si>
    <t>Ana Levanić</t>
  </si>
  <si>
    <t>Zrinščina 26a</t>
  </si>
  <si>
    <t xml:space="preserve">10383 Komin </t>
  </si>
  <si>
    <t xml:space="preserve">Zdravstveno veleučilište </t>
  </si>
  <si>
    <t>144</t>
  </si>
  <si>
    <t>Matea Poldrugač</t>
  </si>
  <si>
    <t>Psarjevo Donje 40</t>
  </si>
  <si>
    <t xml:space="preserve">Prmalja </t>
  </si>
  <si>
    <t>147</t>
  </si>
  <si>
    <t xml:space="preserve">Ana Smajo </t>
  </si>
  <si>
    <t>Ulica Sv. Trojstva 78</t>
  </si>
  <si>
    <t xml:space="preserve">SŠ Sesvete </t>
  </si>
  <si>
    <t xml:space="preserve">10382 Donja Zelina  Majkovec </t>
  </si>
  <si>
    <t xml:space="preserve">Opća gimnazija </t>
  </si>
  <si>
    <t>149</t>
  </si>
  <si>
    <t xml:space="preserve">Ivan Zajec </t>
  </si>
  <si>
    <t xml:space="preserve">Odvojak Zagrebačke 10b </t>
  </si>
  <si>
    <t xml:space="preserve">10293 Dubravica </t>
  </si>
  <si>
    <t xml:space="preserve">Škola za medicinske sestre </t>
  </si>
  <si>
    <t xml:space="preserve">Medicinski tehičar </t>
  </si>
  <si>
    <t>150</t>
  </si>
  <si>
    <t>Petra Brezarić</t>
  </si>
  <si>
    <t>Gračec - A. Cesarca 38</t>
  </si>
  <si>
    <t xml:space="preserve">10370 D. Selo </t>
  </si>
  <si>
    <t>SŠ Dugo Selo</t>
  </si>
  <si>
    <t>151</t>
  </si>
  <si>
    <t>Marijana Perković</t>
  </si>
  <si>
    <t>Lubena 25</t>
  </si>
  <si>
    <t xml:space="preserve">10345 Gradec </t>
  </si>
  <si>
    <t xml:space="preserve">Srednja Medicinska Skola </t>
  </si>
  <si>
    <t>89</t>
  </si>
  <si>
    <t xml:space="preserve">Leon Tiška </t>
  </si>
  <si>
    <t xml:space="preserve">Zdenci 3/1 </t>
  </si>
  <si>
    <t xml:space="preserve">V Gimnazija </t>
  </si>
  <si>
    <t>Prirodoslovno matematički smjer</t>
  </si>
  <si>
    <t>90</t>
  </si>
  <si>
    <t xml:space="preserve">Kristina Mrčela </t>
  </si>
  <si>
    <t xml:space="preserve">Presvetog Trojstva 48, pavučnjak </t>
  </si>
  <si>
    <t>Glazbeno Učilište Elly Bašić</t>
  </si>
  <si>
    <t xml:space="preserve">Glazbenik Violinist </t>
  </si>
  <si>
    <t>Katarina Klemenčić</t>
  </si>
  <si>
    <t>Ivana Sopića 5</t>
  </si>
  <si>
    <t xml:space="preserve">10431 Sv. Nedjelja </t>
  </si>
  <si>
    <t xml:space="preserve">Ugostiteljska skola Opatija </t>
  </si>
  <si>
    <t>Konobar</t>
  </si>
  <si>
    <t xml:space="preserve">99 </t>
  </si>
  <si>
    <t xml:space="preserve">Ivan Katanec </t>
  </si>
  <si>
    <t xml:space="preserve">Sv Helena 9  </t>
  </si>
  <si>
    <t xml:space="preserve">SŠ Dragutina Stražimira </t>
  </si>
  <si>
    <t>104</t>
  </si>
  <si>
    <t>Juro Šokčević</t>
  </si>
  <si>
    <t xml:space="preserve">Jurja Dobrile 3 </t>
  </si>
  <si>
    <t xml:space="preserve">10410 V. Gorica </t>
  </si>
  <si>
    <t xml:space="preserve">Ekonomist </t>
  </si>
  <si>
    <t>105</t>
  </si>
  <si>
    <t>A.Starčevića 2a</t>
  </si>
  <si>
    <t xml:space="preserve">10342 Dubrava </t>
  </si>
  <si>
    <t>107</t>
  </si>
  <si>
    <t xml:space="preserve">Ivana Majcug </t>
  </si>
  <si>
    <t>Greda 50</t>
  </si>
  <si>
    <t xml:space="preserve">10341 Lonjica </t>
  </si>
  <si>
    <t>112</t>
  </si>
  <si>
    <t xml:space="preserve">Nikola Bakin </t>
  </si>
  <si>
    <t xml:space="preserve">Moslavačka 42, Bunjani </t>
  </si>
  <si>
    <t xml:space="preserve">SS Ivan Švear </t>
  </si>
  <si>
    <t>Naftno rudarski teh.</t>
  </si>
  <si>
    <t>113</t>
  </si>
  <si>
    <t xml:space="preserve">Antonio Bakin </t>
  </si>
  <si>
    <t>115</t>
  </si>
  <si>
    <t>Nikolina Fabečić</t>
  </si>
  <si>
    <t>Kolodvorska 124</t>
  </si>
  <si>
    <t xml:space="preserve">Zrakoplovno teh. Škola Rudolfa Perešina </t>
  </si>
  <si>
    <t xml:space="preserve">Zrakoplovni prometnik </t>
  </si>
  <si>
    <t>116</t>
  </si>
  <si>
    <t>Manda Matić</t>
  </si>
  <si>
    <t>Stepanska 23</t>
  </si>
  <si>
    <t>Donja Lomnica 10412</t>
  </si>
  <si>
    <t xml:space="preserve">Škola za Medicinske sestre </t>
  </si>
  <si>
    <t xml:space="preserve">Medicinska sestra </t>
  </si>
  <si>
    <t xml:space="preserve">118 </t>
  </si>
  <si>
    <t>Antonija Kranjčina</t>
  </si>
  <si>
    <t>Pokupsko 25c</t>
  </si>
  <si>
    <t xml:space="preserve">10414 Pokupsko </t>
  </si>
  <si>
    <t xml:space="preserve">Gimnazija V. Gorica </t>
  </si>
  <si>
    <t>120</t>
  </si>
  <si>
    <t xml:space="preserve">Ana - Marija Pereglin </t>
  </si>
  <si>
    <t>Bedenica 33</t>
  </si>
  <si>
    <t xml:space="preserve">SŠ Konjščina </t>
  </si>
  <si>
    <t>Prodavač</t>
  </si>
  <si>
    <t>121</t>
  </si>
  <si>
    <t>Ivana Kovačević</t>
  </si>
  <si>
    <t xml:space="preserve">Matije Slatinskog 2 </t>
  </si>
  <si>
    <t>123</t>
  </si>
  <si>
    <t>Mislav Jakopović</t>
  </si>
  <si>
    <t xml:space="preserve">Braće Radića 2/2, Mraclin </t>
  </si>
  <si>
    <t>129</t>
  </si>
  <si>
    <t xml:space="preserve">Ivo Krakić </t>
  </si>
  <si>
    <t>Jagnjić Dol, Klenovec 713</t>
  </si>
  <si>
    <t xml:space="preserve">Zrakoplovno Tehničja škola R. Perešin </t>
  </si>
  <si>
    <t xml:space="preserve">Instrumenti radio oprema i elektrotehnika </t>
  </si>
  <si>
    <t xml:space="preserve">drugog </t>
  </si>
  <si>
    <t>130</t>
  </si>
  <si>
    <t>Žana Krakić</t>
  </si>
  <si>
    <t>Športska gimnazija Zagreb</t>
  </si>
  <si>
    <t>131</t>
  </si>
  <si>
    <t xml:space="preserve">Josipa Popović </t>
  </si>
  <si>
    <t xml:space="preserve">Domagović 112 E </t>
  </si>
  <si>
    <t>132</t>
  </si>
  <si>
    <t xml:space="preserve">Katarina Dodig </t>
  </si>
  <si>
    <t xml:space="preserve">ll Graničarskiodvojakbr. 1, Sobočani  </t>
  </si>
  <si>
    <t xml:space="preserve">Medicinska </t>
  </si>
  <si>
    <t>133</t>
  </si>
  <si>
    <t xml:space="preserve">Christian Dodig </t>
  </si>
  <si>
    <t xml:space="preserve">Teh. Škola Ruđer Bošković </t>
  </si>
  <si>
    <t>Tehničar za računalstvo</t>
  </si>
  <si>
    <t>135</t>
  </si>
  <si>
    <t xml:space="preserve">Roland Grlica </t>
  </si>
  <si>
    <t>Vulinčeva 12</t>
  </si>
  <si>
    <t xml:space="preserve">Škola za primjenjenu umjetnost i dizajn Glazbena Škola Pavla Markovca  </t>
  </si>
  <si>
    <t xml:space="preserve">Glazbenik klavirist </t>
  </si>
  <si>
    <t xml:space="preserve">prvog i drugog </t>
  </si>
  <si>
    <t>136</t>
  </si>
  <si>
    <t xml:space="preserve">Sven Kapuđija </t>
  </si>
  <si>
    <t xml:space="preserve">Klanjec 15, Rakitje </t>
  </si>
  <si>
    <t xml:space="preserve">Srednja strukovna  škola Samobor </t>
  </si>
  <si>
    <t xml:space="preserve">Tehničar za računalstvo </t>
  </si>
  <si>
    <t>155</t>
  </si>
  <si>
    <t xml:space="preserve">Barbara Zorko </t>
  </si>
  <si>
    <t>Savska 98</t>
  </si>
  <si>
    <t xml:space="preserve">10311 Posavski bregi </t>
  </si>
  <si>
    <t>156</t>
  </si>
  <si>
    <t xml:space="preserve">Anamarija Šlogar </t>
  </si>
  <si>
    <t xml:space="preserve">Predavčeva 11 </t>
  </si>
  <si>
    <t>Poljoprivredna škola Zagreb</t>
  </si>
  <si>
    <t xml:space="preserve">Poljoprivredni tehničar- Fitofarmaceut </t>
  </si>
  <si>
    <t>162</t>
  </si>
  <si>
    <t xml:space="preserve">Valentina Borko </t>
  </si>
  <si>
    <t>Hruškovec 8</t>
  </si>
  <si>
    <t>163</t>
  </si>
  <si>
    <t xml:space="preserve">Tadej Gotovac </t>
  </si>
  <si>
    <t xml:space="preserve">Željeznička teh. Škola </t>
  </si>
  <si>
    <t>172</t>
  </si>
  <si>
    <t>Barbara Štiglić</t>
  </si>
  <si>
    <t xml:space="preserve">Školska 11 </t>
  </si>
  <si>
    <t xml:space="preserve">Dalmatinska 37, Gradići </t>
  </si>
  <si>
    <t xml:space="preserve">Škola primjenjene umjetnosti i dizajna </t>
  </si>
  <si>
    <t>Grafički dizajn</t>
  </si>
  <si>
    <t>174</t>
  </si>
  <si>
    <t>Leon Božić</t>
  </si>
  <si>
    <t xml:space="preserve">Kolodvorska 60 </t>
  </si>
  <si>
    <t xml:space="preserve">182 </t>
  </si>
  <si>
    <t>Josip Jurković</t>
  </si>
  <si>
    <t>Rudarska 5</t>
  </si>
  <si>
    <t xml:space="preserve">Medicinska škola Vinogradska </t>
  </si>
  <si>
    <t>Medicinska sestra - tehničar</t>
  </si>
  <si>
    <t>187</t>
  </si>
  <si>
    <t>Lucija Trogrlić</t>
  </si>
  <si>
    <t>Vlaha Bukovca 26</t>
  </si>
  <si>
    <t xml:space="preserve">Prirodosl. - Matematički smjer </t>
  </si>
  <si>
    <t>188</t>
  </si>
  <si>
    <t>Juraj Trogrlić</t>
  </si>
  <si>
    <t xml:space="preserve">V. Gimnazija Zagreb </t>
  </si>
  <si>
    <t>195</t>
  </si>
  <si>
    <t>Viktorija Prevarić</t>
  </si>
  <si>
    <t>Kolodvorska 25</t>
  </si>
  <si>
    <t xml:space="preserve">Gornjogradska gimnazija </t>
  </si>
  <si>
    <t>197</t>
  </si>
  <si>
    <t xml:space="preserve">Krešimir Ramljak </t>
  </si>
  <si>
    <t>Ivana Sopića 38</t>
  </si>
  <si>
    <t xml:space="preserve">10431 Sveta Nedjelja </t>
  </si>
  <si>
    <t xml:space="preserve">lll. Gimnazija </t>
  </si>
  <si>
    <t>198</t>
  </si>
  <si>
    <t>Matea Perić</t>
  </si>
  <si>
    <t>Ivana Mažuranića 8</t>
  </si>
  <si>
    <t xml:space="preserve">10412 Gornja Lomnica </t>
  </si>
  <si>
    <t xml:space="preserve">Xlll Gimnazija Zagreb </t>
  </si>
  <si>
    <t>200</t>
  </si>
  <si>
    <t>Ivan Gavić</t>
  </si>
  <si>
    <t>Lanovićeva 18</t>
  </si>
  <si>
    <t xml:space="preserve">Srednje teh. Škola Jelkovec </t>
  </si>
  <si>
    <t xml:space="preserve">prvog </t>
  </si>
  <si>
    <t>201</t>
  </si>
  <si>
    <t xml:space="preserve">Domagoj Šelebaj </t>
  </si>
  <si>
    <t xml:space="preserve">Slavetić 8 </t>
  </si>
  <si>
    <t>204</t>
  </si>
  <si>
    <t xml:space="preserve">Martina Novosel </t>
  </si>
  <si>
    <t>Brezinska 17a</t>
  </si>
  <si>
    <t xml:space="preserve">10298 Bistra </t>
  </si>
  <si>
    <t>SŠ Ban Jelačić  /  SŠ Zlatko Baloković</t>
  </si>
  <si>
    <t xml:space="preserve">Opća gimnazija / Klavirist  </t>
  </si>
  <si>
    <t xml:space="preserve">Trećeg </t>
  </si>
  <si>
    <t>205</t>
  </si>
  <si>
    <t xml:space="preserve">Filip Novoselec </t>
  </si>
  <si>
    <t xml:space="preserve">V. Novoselca 3A, Hruševec Kupljenski </t>
  </si>
  <si>
    <t xml:space="preserve">10295 Kupljenovo, Zaprešić </t>
  </si>
  <si>
    <t>XV. Gimnazija Jordanovac</t>
  </si>
  <si>
    <t>Opća gimnazija</t>
  </si>
  <si>
    <t xml:space="preserve">207 </t>
  </si>
  <si>
    <t xml:space="preserve">Tina Radić </t>
  </si>
  <si>
    <t xml:space="preserve">Bratstvo 46 </t>
  </si>
  <si>
    <t xml:space="preserve">Graditeljska teh. Škola </t>
  </si>
  <si>
    <t>Arhitektonski tehničar</t>
  </si>
  <si>
    <t>211</t>
  </si>
  <si>
    <t xml:space="preserve">Antonija Meštrović </t>
  </si>
  <si>
    <t>Gudci 44</t>
  </si>
  <si>
    <t xml:space="preserve">Hotelijersko turistička škola </t>
  </si>
  <si>
    <t>214</t>
  </si>
  <si>
    <t xml:space="preserve">Valentina Moštak </t>
  </si>
  <si>
    <t>Prudnjaci 32</t>
  </si>
  <si>
    <t xml:space="preserve">10437 Bestovje , Sv. Nedjelja </t>
  </si>
  <si>
    <t>215</t>
  </si>
  <si>
    <t xml:space="preserve">Marija Hegol </t>
  </si>
  <si>
    <t>Vinogradska 11</t>
  </si>
  <si>
    <t>216</t>
  </si>
  <si>
    <t xml:space="preserve">Ivana Petrušić </t>
  </si>
  <si>
    <t xml:space="preserve">Krč 9, Prikrad </t>
  </si>
  <si>
    <t>218</t>
  </si>
  <si>
    <t xml:space="preserve">Maja Kozina </t>
  </si>
  <si>
    <t xml:space="preserve">Školska Ulica 4, Obedišće </t>
  </si>
  <si>
    <t xml:space="preserve">SŠ Ivan Švear </t>
  </si>
  <si>
    <t>219</t>
  </si>
  <si>
    <t>Anel Čajić</t>
  </si>
  <si>
    <t>Ulica Sv. Duha 48</t>
  </si>
  <si>
    <t xml:space="preserve">10312 Kloštar Ivanić </t>
  </si>
  <si>
    <t xml:space="preserve">Rudarsko Geološko Naftni Fakultet </t>
  </si>
  <si>
    <t xml:space="preserve">Naftno rudarstvo </t>
  </si>
  <si>
    <t xml:space="preserve">druge </t>
  </si>
  <si>
    <t>220</t>
  </si>
  <si>
    <t>Petar Čajić</t>
  </si>
  <si>
    <t xml:space="preserve">Tehničar za mehatroniku </t>
  </si>
  <si>
    <t>222</t>
  </si>
  <si>
    <t xml:space="preserve">Marko Špoljar </t>
  </si>
  <si>
    <t xml:space="preserve">Pavla Pavunića 5 </t>
  </si>
  <si>
    <t xml:space="preserve">10313 Graberje Ivanićko </t>
  </si>
  <si>
    <t xml:space="preserve">1. teh. Škola "Tesla" Zagreb  </t>
  </si>
  <si>
    <t xml:space="preserve">Elektrotehničar </t>
  </si>
  <si>
    <t>226</t>
  </si>
  <si>
    <t>Ana Pavlović</t>
  </si>
  <si>
    <t>Jurja Oršića 7</t>
  </si>
  <si>
    <t xml:space="preserve">SŠ Ban J. Jelačić / SŠ Blagoje Bersa </t>
  </si>
  <si>
    <t xml:space="preserve">drugog i trećeg  </t>
  </si>
  <si>
    <t>227</t>
  </si>
  <si>
    <t xml:space="preserve">Marina Zirdum </t>
  </si>
  <si>
    <t xml:space="preserve">l. odvojak Purgarije 24c, Kerestinec    </t>
  </si>
  <si>
    <t xml:space="preserve">Druga Ekonomska Škola </t>
  </si>
  <si>
    <t>237</t>
  </si>
  <si>
    <t xml:space="preserve">Dinko Brezak </t>
  </si>
  <si>
    <t xml:space="preserve">Siget 11, Novaki </t>
  </si>
  <si>
    <t>Strojarsko teh. Škola Fran Bošnjaković</t>
  </si>
  <si>
    <t>Alatničar - Teh. Za obrađivačku teh.</t>
  </si>
  <si>
    <t>240</t>
  </si>
  <si>
    <t xml:space="preserve">Maja Češković </t>
  </si>
  <si>
    <t xml:space="preserve">Stepanska 25/1 </t>
  </si>
  <si>
    <t>Trgovac - Prodavač</t>
  </si>
  <si>
    <t>244</t>
  </si>
  <si>
    <t xml:space="preserve">Ivan Goričan </t>
  </si>
  <si>
    <t xml:space="preserve">Šelovec 57 a </t>
  </si>
  <si>
    <t xml:space="preserve">Mehatroničar </t>
  </si>
  <si>
    <t>252</t>
  </si>
  <si>
    <t>Valentina Šoštarić</t>
  </si>
  <si>
    <t>Moslavačka 9</t>
  </si>
  <si>
    <t xml:space="preserve">254 </t>
  </si>
  <si>
    <t xml:space="preserve">Luna Pavlović </t>
  </si>
  <si>
    <t xml:space="preserve">Zagrebačka 35 Vrbovec </t>
  </si>
  <si>
    <t>259</t>
  </si>
  <si>
    <t xml:space="preserve">Ivan Vulama </t>
  </si>
  <si>
    <t xml:space="preserve">Selska 2, Prkos Ivanićki </t>
  </si>
  <si>
    <t xml:space="preserve">10313 Ivanić Grad </t>
  </si>
  <si>
    <t>260</t>
  </si>
  <si>
    <t xml:space="preserve">Josipa Arbanas </t>
  </si>
  <si>
    <t xml:space="preserve">Nikole Tesle 74 </t>
  </si>
  <si>
    <t xml:space="preserve">Mlinarska </t>
  </si>
  <si>
    <t>261</t>
  </si>
  <si>
    <t>Ivana Jelić</t>
  </si>
  <si>
    <t>Zagrebačka 72</t>
  </si>
  <si>
    <t xml:space="preserve">četvrti </t>
  </si>
  <si>
    <t>262</t>
  </si>
  <si>
    <t xml:space="preserve">Kristijan Ružek </t>
  </si>
  <si>
    <t xml:space="preserve">Ulica Ruža 37 </t>
  </si>
  <si>
    <t xml:space="preserve">Tehničar računalstva </t>
  </si>
  <si>
    <t>264</t>
  </si>
  <si>
    <t xml:space="preserve">Jelena Šavorić </t>
  </si>
  <si>
    <t xml:space="preserve">Stara Kapela 52 </t>
  </si>
  <si>
    <t xml:space="preserve">10343 Nova Kapela </t>
  </si>
  <si>
    <t xml:space="preserve">Medicinska škola Bjelovar </t>
  </si>
  <si>
    <t xml:space="preserve">Med. Sestra </t>
  </si>
  <si>
    <t>267</t>
  </si>
  <si>
    <t xml:space="preserve">Matija Martinek </t>
  </si>
  <si>
    <t>Savska 122</t>
  </si>
  <si>
    <t xml:space="preserve">10311 Posavski Bregi </t>
  </si>
  <si>
    <t xml:space="preserve">četvrtog </t>
  </si>
  <si>
    <t>269</t>
  </si>
  <si>
    <t xml:space="preserve">Irena Janton </t>
  </si>
  <si>
    <t>Savska 56</t>
  </si>
  <si>
    <t xml:space="preserve">Glazbena škola Pavla Markovca </t>
  </si>
  <si>
    <t xml:space="preserve">Flautist </t>
  </si>
  <si>
    <t xml:space="preserve">trećeg </t>
  </si>
  <si>
    <t>271</t>
  </si>
  <si>
    <t>Marija Katalenić</t>
  </si>
  <si>
    <t>Naftaplinska 28</t>
  </si>
  <si>
    <t xml:space="preserve">Upravna i birotehnička škola </t>
  </si>
  <si>
    <t>272</t>
  </si>
  <si>
    <t>Viktorija Jurić</t>
  </si>
  <si>
    <t>Nova Kapela 116a</t>
  </si>
  <si>
    <t>ll. Gimnazija, Križanićeva 4</t>
  </si>
  <si>
    <t>273</t>
  </si>
  <si>
    <t>Ilijana Mišković</t>
  </si>
  <si>
    <t xml:space="preserve">Kriška 28 </t>
  </si>
  <si>
    <t>276</t>
  </si>
  <si>
    <t>Dora Ambruš</t>
  </si>
  <si>
    <t>Majkovec 14a</t>
  </si>
  <si>
    <t xml:space="preserve">SŠ Gjure Prejca </t>
  </si>
  <si>
    <t xml:space="preserve">Veterinarski tehničar </t>
  </si>
  <si>
    <t>281</t>
  </si>
  <si>
    <t xml:space="preserve">Božidar Kučinić </t>
  </si>
  <si>
    <t xml:space="preserve">Moslavačka 106, Bunjani </t>
  </si>
  <si>
    <t xml:space="preserve">Turist. Ugostitelj. I preh. Škola </t>
  </si>
  <si>
    <t xml:space="preserve">Turističko ugostiteljski komerijalist </t>
  </si>
  <si>
    <t>108</t>
  </si>
  <si>
    <t xml:space="preserve">Valentina Krčmar </t>
  </si>
  <si>
    <t>Josipa Zorića 40a</t>
  </si>
  <si>
    <t xml:space="preserve">10370 Dugo selo </t>
  </si>
  <si>
    <t xml:space="preserve">Fizioterapija </t>
  </si>
  <si>
    <t>92</t>
  </si>
  <si>
    <t>Mateja Hrastović</t>
  </si>
  <si>
    <t xml:space="preserve">Borovec 1 </t>
  </si>
  <si>
    <t xml:space="preserve">Fakultet političkih znanosti </t>
  </si>
  <si>
    <t xml:space="preserve">Novinarstvo </t>
  </si>
  <si>
    <t>139</t>
  </si>
  <si>
    <t xml:space="preserve">Maja Valjak </t>
  </si>
  <si>
    <t xml:space="preserve">Vatrogasna 19 </t>
  </si>
  <si>
    <t xml:space="preserve">Anglistika i informacijske znanosti </t>
  </si>
  <si>
    <t>141</t>
  </si>
  <si>
    <t xml:space="preserve">Viktorija Geljić </t>
  </si>
  <si>
    <t>Velika Kosnica 15f</t>
  </si>
  <si>
    <t xml:space="preserve">Medicinski fakultet u Zagrebu </t>
  </si>
  <si>
    <t>142</t>
  </si>
  <si>
    <t xml:space="preserve">Antonella Geljić </t>
  </si>
  <si>
    <t>145</t>
  </si>
  <si>
    <t xml:space="preserve">Josip Lisec </t>
  </si>
  <si>
    <t>Braće Radić 22</t>
  </si>
  <si>
    <t xml:space="preserve">10298 Gornja Bistra </t>
  </si>
  <si>
    <t xml:space="preserve">Informacijski sustavi </t>
  </si>
  <si>
    <t xml:space="preserve">Fakultet Organizacije i informatike Varaždin </t>
  </si>
  <si>
    <t>146</t>
  </si>
  <si>
    <t xml:space="preserve">Marko Omazić </t>
  </si>
  <si>
    <t>Celine 125</t>
  </si>
  <si>
    <t>FER</t>
  </si>
  <si>
    <t xml:space="preserve">Informacijska tehnologija i računarstvo </t>
  </si>
  <si>
    <t>86</t>
  </si>
  <si>
    <t>Igor Božić</t>
  </si>
  <si>
    <t>Brdovečki put 17</t>
  </si>
  <si>
    <t xml:space="preserve">Tehničko veleučilište </t>
  </si>
  <si>
    <t xml:space="preserve">Elektrotehnika </t>
  </si>
  <si>
    <t>87</t>
  </si>
  <si>
    <t xml:space="preserve">Brankica Mandura </t>
  </si>
  <si>
    <t>Duga Ulica  23</t>
  </si>
  <si>
    <t>88</t>
  </si>
  <si>
    <t>Nik Nuši</t>
  </si>
  <si>
    <t>Josipa Zorića 112</t>
  </si>
  <si>
    <t>91</t>
  </si>
  <si>
    <t>Iva Mrčela</t>
  </si>
  <si>
    <t xml:space="preserve">Ulica Presvetog Trojstva 48, Pavučnjak </t>
  </si>
  <si>
    <t xml:space="preserve">Muzička akademija </t>
  </si>
  <si>
    <t xml:space="preserve">Violina </t>
  </si>
  <si>
    <t>pete</t>
  </si>
  <si>
    <t>93</t>
  </si>
  <si>
    <t>Iva Tičić</t>
  </si>
  <si>
    <t>Borongaj - Aero 10d</t>
  </si>
  <si>
    <t xml:space="preserve">10000 Zagreb </t>
  </si>
  <si>
    <t xml:space="preserve">Filozofski fakultet u Zg </t>
  </si>
  <si>
    <t xml:space="preserve">Anglistika - Američka književnost - Fonetika- Govorništvo </t>
  </si>
  <si>
    <t>95</t>
  </si>
  <si>
    <t xml:space="preserve">Karlo Petruša </t>
  </si>
  <si>
    <t xml:space="preserve">Josipa Kolara 11 Merenje </t>
  </si>
  <si>
    <t xml:space="preserve">10295 Kupljenovo </t>
  </si>
  <si>
    <t>96</t>
  </si>
  <si>
    <t xml:space="preserve">Tea Gregl </t>
  </si>
  <si>
    <t>Sv. Martrin pod Okićem 2c</t>
  </si>
  <si>
    <t xml:space="preserve">10435 Sv. Martin Pod Okićem </t>
  </si>
  <si>
    <t xml:space="preserve">Modni dizajn </t>
  </si>
  <si>
    <t>Tekstilnotehn ološki</t>
  </si>
  <si>
    <t>97</t>
  </si>
  <si>
    <t>Viktorija Jurković</t>
  </si>
  <si>
    <t>10 Fereščica 7</t>
  </si>
  <si>
    <t xml:space="preserve">10 000 Zagreb </t>
  </si>
  <si>
    <t xml:space="preserve">Ruski Jezik i knjizevnost </t>
  </si>
  <si>
    <t xml:space="preserve">cetvrte </t>
  </si>
  <si>
    <t>98</t>
  </si>
  <si>
    <t>Sandro Jemrić</t>
  </si>
  <si>
    <t xml:space="preserve">Pere Devčića 4 </t>
  </si>
  <si>
    <t xml:space="preserve">10290 Zaprešić </t>
  </si>
  <si>
    <t xml:space="preserve">prve </t>
  </si>
  <si>
    <t>100</t>
  </si>
  <si>
    <t xml:space="preserve">Monika Špiček </t>
  </si>
  <si>
    <t xml:space="preserve">Igriška ulica 4, lgrišće </t>
  </si>
  <si>
    <t xml:space="preserve">Ekonomski fakultet u Zg- u </t>
  </si>
  <si>
    <t>101</t>
  </si>
  <si>
    <t xml:space="preserve">Valentina Hršak </t>
  </si>
  <si>
    <t xml:space="preserve">Flajpanova 5, Prkos Ivanićki </t>
  </si>
  <si>
    <t xml:space="preserve">Predškolski odgoj </t>
  </si>
  <si>
    <t>102</t>
  </si>
  <si>
    <t xml:space="preserve">Martina Mijatović </t>
  </si>
  <si>
    <t>A. Hebranga 36</t>
  </si>
  <si>
    <t xml:space="preserve">Društveno Veleučičište u Zagrebu </t>
  </si>
  <si>
    <t xml:space="preserve">Upravni odjel </t>
  </si>
  <si>
    <t>103</t>
  </si>
  <si>
    <t>Andrea Perčinlić</t>
  </si>
  <si>
    <t xml:space="preserve">Kralja Tomislava 13 </t>
  </si>
  <si>
    <t xml:space="preserve">PMF </t>
  </si>
  <si>
    <t xml:space="preserve">Matematika </t>
  </si>
  <si>
    <t>106</t>
  </si>
  <si>
    <t xml:space="preserve">Rafaela Pokos </t>
  </si>
  <si>
    <t>Ante Starčevića 2a</t>
  </si>
  <si>
    <t xml:space="preserve">Glazbena pedagogija </t>
  </si>
  <si>
    <t>109</t>
  </si>
  <si>
    <t xml:space="preserve">Marija Klanac </t>
  </si>
  <si>
    <t xml:space="preserve">Luka 245 </t>
  </si>
  <si>
    <t>110</t>
  </si>
  <si>
    <t xml:space="preserve">Katarina Šolčić </t>
  </si>
  <si>
    <t>Pavučnjak 3</t>
  </si>
  <si>
    <t xml:space="preserve">10450 Samobor </t>
  </si>
  <si>
    <t xml:space="preserve">Sociologija </t>
  </si>
  <si>
    <t>111</t>
  </si>
  <si>
    <t xml:space="preserve">Marko Marić </t>
  </si>
  <si>
    <t>Stjepana Gregorka 104</t>
  </si>
  <si>
    <t xml:space="preserve">Fakultet Prometnih znanosti </t>
  </si>
  <si>
    <t xml:space="preserve">Promet </t>
  </si>
  <si>
    <t>114</t>
  </si>
  <si>
    <t xml:space="preserve">Dominik Hrsto </t>
  </si>
  <si>
    <t xml:space="preserve">Ulica Josipa Malekovića 2 </t>
  </si>
  <si>
    <t xml:space="preserve">FER </t>
  </si>
  <si>
    <t xml:space="preserve">Elektroteh. Informacijska teh. I računarstvo </t>
  </si>
  <si>
    <t>117</t>
  </si>
  <si>
    <t xml:space="preserve">Hana Kostadinović </t>
  </si>
  <si>
    <t>Zrinski Frankopanska 16</t>
  </si>
  <si>
    <t>prof. Biologije i Kemije</t>
  </si>
  <si>
    <t>119</t>
  </si>
  <si>
    <t xml:space="preserve">Maja Baran </t>
  </si>
  <si>
    <t xml:space="preserve">Duga Ulica 17, Bešlinec </t>
  </si>
  <si>
    <t xml:space="preserve">Razredna Nastava - Likovna Kultura </t>
  </si>
  <si>
    <t>122</t>
  </si>
  <si>
    <t>Anđa Pavlović</t>
  </si>
  <si>
    <t>Vidikovac 9</t>
  </si>
  <si>
    <t xml:space="preserve">Pedagogija </t>
  </si>
  <si>
    <t>124</t>
  </si>
  <si>
    <t xml:space="preserve">Ana Špinderk </t>
  </si>
  <si>
    <t>Lonjica 351</t>
  </si>
  <si>
    <t>125</t>
  </si>
  <si>
    <t xml:space="preserve">Tomislav Punčec </t>
  </si>
  <si>
    <t>Vezišće 65</t>
  </si>
  <si>
    <t xml:space="preserve">Fakultet strojarstva i brodogradnje </t>
  </si>
  <si>
    <t xml:space="preserve">strojarstvo </t>
  </si>
  <si>
    <t>126</t>
  </si>
  <si>
    <t>Petar Olujić</t>
  </si>
  <si>
    <t>Trg Mladosti 13</t>
  </si>
  <si>
    <t xml:space="preserve">Zaštita bilja </t>
  </si>
  <si>
    <t>127</t>
  </si>
  <si>
    <t xml:space="preserve">Igor Taboršak </t>
  </si>
  <si>
    <t>Grigora Viteza 12</t>
  </si>
  <si>
    <t xml:space="preserve">Poljoprivredna tehnika </t>
  </si>
  <si>
    <t>128</t>
  </si>
  <si>
    <t xml:space="preserve">Silvio Mandek </t>
  </si>
  <si>
    <t>Strmec Bukevski 101</t>
  </si>
  <si>
    <t>134</t>
  </si>
  <si>
    <t xml:space="preserve">Gabrijela Kapetanović </t>
  </si>
  <si>
    <t xml:space="preserve"> 10290 Zaprešić </t>
  </si>
  <si>
    <t xml:space="preserve">Trg Mladosti 8 </t>
  </si>
  <si>
    <t xml:space="preserve">Stomatološki fakultet </t>
  </si>
  <si>
    <t xml:space="preserve">Dentalna medicina </t>
  </si>
  <si>
    <t>137</t>
  </si>
  <si>
    <t xml:space="preserve">Katarina Buntak </t>
  </si>
  <si>
    <t>Volavje 87</t>
  </si>
  <si>
    <t xml:space="preserve">Filozofski fakultet sveučilišta u Zagrebu </t>
  </si>
  <si>
    <t xml:space="preserve">Filozofija / informacijske znanosti </t>
  </si>
  <si>
    <t>152</t>
  </si>
  <si>
    <t xml:space="preserve">Anamarija Biščanin </t>
  </si>
  <si>
    <t>Veliki Brezovec 36a</t>
  </si>
  <si>
    <t xml:space="preserve">Zdravstveno veleučilište Zagreb </t>
  </si>
  <si>
    <t xml:space="preserve">Viša medicinska sestra </t>
  </si>
  <si>
    <t>153</t>
  </si>
  <si>
    <t>Leona Slatković Harčević</t>
  </si>
  <si>
    <t>Zagrebačka 39</t>
  </si>
  <si>
    <t xml:space="preserve"> Hrvatski studiji sveučilišta u Zagrebu </t>
  </si>
  <si>
    <t xml:space="preserve">Dvopredmetna Povijest i filozofija </t>
  </si>
  <si>
    <t xml:space="preserve">prva </t>
  </si>
  <si>
    <t>154</t>
  </si>
  <si>
    <t>Zrinka Boričević</t>
  </si>
  <si>
    <t>Cvetković 40</t>
  </si>
  <si>
    <t xml:space="preserve">157 </t>
  </si>
  <si>
    <t xml:space="preserve">Ivana Bađura </t>
  </si>
  <si>
    <t xml:space="preserve">Strojarska 16 </t>
  </si>
  <si>
    <t xml:space="preserve">Stručni studij računarstva </t>
  </si>
  <si>
    <t>158</t>
  </si>
  <si>
    <t>Danijel Mrvelj</t>
  </si>
  <si>
    <t xml:space="preserve">Riječka 21 </t>
  </si>
  <si>
    <t xml:space="preserve">Filozofski Fakultet </t>
  </si>
  <si>
    <t>159</t>
  </si>
  <si>
    <t xml:space="preserve">Jurica Cimprešak Žigrović </t>
  </si>
  <si>
    <t xml:space="preserve">Ivanečka 4, Ivanec Bistranski </t>
  </si>
  <si>
    <t xml:space="preserve">Ruski Jezik i knjizevnost, Južna Slavistika </t>
  </si>
  <si>
    <t xml:space="preserve">apsolvent </t>
  </si>
  <si>
    <t>160</t>
  </si>
  <si>
    <t xml:space="preserve">Ivan Borko </t>
  </si>
  <si>
    <t xml:space="preserve">Hruškovec 8 </t>
  </si>
  <si>
    <t xml:space="preserve">Elektrotehnika i računarstvo i inform. Tehnologija </t>
  </si>
  <si>
    <t>161</t>
  </si>
  <si>
    <t xml:space="preserve">Lucijana Pavić </t>
  </si>
  <si>
    <t xml:space="preserve">Jurešina 19, Donje Dvorišće </t>
  </si>
  <si>
    <t>164</t>
  </si>
  <si>
    <t>Tomislav Majstorović</t>
  </si>
  <si>
    <t xml:space="preserve">Rakitska 4, Novaki </t>
  </si>
  <si>
    <t xml:space="preserve">Menađerska informatika </t>
  </si>
  <si>
    <t>165</t>
  </si>
  <si>
    <t xml:space="preserve">Tina Hrubi </t>
  </si>
  <si>
    <t>Svetonedeljska 45</t>
  </si>
  <si>
    <t xml:space="preserve">Hrvatski studiji </t>
  </si>
  <si>
    <t>Komunikologija</t>
  </si>
  <si>
    <t>166</t>
  </si>
  <si>
    <t>Tomislav Gregorić</t>
  </si>
  <si>
    <t>Franje Ljubetića 27, Gornji Desinec</t>
  </si>
  <si>
    <t xml:space="preserve">Zdravstveno učilište, </t>
  </si>
  <si>
    <t xml:space="preserve">Farmaceutsji tehničar </t>
  </si>
  <si>
    <t xml:space="preserve">četvtog </t>
  </si>
  <si>
    <t>167</t>
  </si>
  <si>
    <t xml:space="preserve">Stjepan Gregorić </t>
  </si>
  <si>
    <t>Gornji Desinec , Franje Ljubetića 27</t>
  </si>
  <si>
    <t>Medicinski fakultet Rijeka</t>
  </si>
  <si>
    <t>168</t>
  </si>
  <si>
    <t>Nikolina Šarić</t>
  </si>
  <si>
    <t xml:space="preserve">Zdenačka 11, Zdenci Brdovečki </t>
  </si>
  <si>
    <t xml:space="preserve">10291 Prigorje Brdovečko </t>
  </si>
  <si>
    <t xml:space="preserve">Farmaceutsko Biokemijski fakultet </t>
  </si>
  <si>
    <t xml:space="preserve">Farmacija </t>
  </si>
  <si>
    <t xml:space="preserve">  169</t>
  </si>
  <si>
    <t>Matea Tonković</t>
  </si>
  <si>
    <t xml:space="preserve">Školska 19, Lukavec </t>
  </si>
  <si>
    <t xml:space="preserve">trgovačko pravni smjer </t>
  </si>
  <si>
    <t>170</t>
  </si>
  <si>
    <t>Tomislava Mesić</t>
  </si>
  <si>
    <t xml:space="preserve">Ivana Lackovića 26 </t>
  </si>
  <si>
    <t xml:space="preserve"> 10408 Velika Mlaka </t>
  </si>
  <si>
    <t>171</t>
  </si>
  <si>
    <t xml:space="preserve">Lucija Eršek </t>
  </si>
  <si>
    <t xml:space="preserve">Ravnice 4, Oborovo Bistransko </t>
  </si>
  <si>
    <t xml:space="preserve">Matematička statistika </t>
  </si>
  <si>
    <t>173</t>
  </si>
  <si>
    <t>Dinka Markić</t>
  </si>
  <si>
    <t xml:space="preserve">Josipa Badalića 23 </t>
  </si>
  <si>
    <t xml:space="preserve">Edukacijsko rehabilitacijski fakultet </t>
  </si>
  <si>
    <t xml:space="preserve">Socijalna pedagogija </t>
  </si>
  <si>
    <t>175</t>
  </si>
  <si>
    <t xml:space="preserve">Jelena Ladan </t>
  </si>
  <si>
    <t xml:space="preserve">Brencova 5a </t>
  </si>
  <si>
    <t>Filozofski fakultet</t>
  </si>
  <si>
    <t xml:space="preserve">Njemački i Francuski jezik </t>
  </si>
  <si>
    <t>176</t>
  </si>
  <si>
    <t xml:space="preserve">Lucija Fišter </t>
  </si>
  <si>
    <t xml:space="preserve">Matije Gupca 12a </t>
  </si>
  <si>
    <t xml:space="preserve">Ruski i Švedski jezik </t>
  </si>
  <si>
    <t>177</t>
  </si>
  <si>
    <t xml:space="preserve">Iva Habinovec </t>
  </si>
  <si>
    <t>Prečno 55</t>
  </si>
  <si>
    <t xml:space="preserve">10372 Oborovo </t>
  </si>
  <si>
    <t xml:space="preserve">Kemija </t>
  </si>
  <si>
    <t xml:space="preserve">178 </t>
  </si>
  <si>
    <t xml:space="preserve">Dario Šagud </t>
  </si>
  <si>
    <t xml:space="preserve">Okuje  65 </t>
  </si>
  <si>
    <t xml:space="preserve">Fakultet organizacije i infor. Varaždin </t>
  </si>
  <si>
    <t xml:space="preserve">Programsko inženjerstvo </t>
  </si>
  <si>
    <t>179</t>
  </si>
  <si>
    <t xml:space="preserve">Natalija Šagud </t>
  </si>
  <si>
    <t xml:space="preserve">Geodetski fakultet </t>
  </si>
  <si>
    <t>Geodezija i geoinformatika</t>
  </si>
  <si>
    <t>180</t>
  </si>
  <si>
    <t>Ivica Petričević</t>
  </si>
  <si>
    <t xml:space="preserve">Moslavačka 130, Bunjani  </t>
  </si>
  <si>
    <t xml:space="preserve">Stručni studij Elektrotehnike </t>
  </si>
  <si>
    <t>181</t>
  </si>
  <si>
    <t>Dalia Filipašić</t>
  </si>
  <si>
    <t>Matija Gupca 33</t>
  </si>
  <si>
    <t>183</t>
  </si>
  <si>
    <t>Tanja Marušić</t>
  </si>
  <si>
    <t>Donja Kupčina 121</t>
  </si>
  <si>
    <t xml:space="preserve">10451 Pisarovina </t>
  </si>
  <si>
    <t xml:space="preserve">Šumarski fakultet </t>
  </si>
  <si>
    <t xml:space="preserve">Drvna tehnologija </t>
  </si>
  <si>
    <t>184</t>
  </si>
  <si>
    <t xml:space="preserve">Jelena Kokot </t>
  </si>
  <si>
    <t>Zagrebačka 28</t>
  </si>
  <si>
    <t xml:space="preserve">Filozofski fakultet </t>
  </si>
  <si>
    <t>Engleski jezik i knjizevnost , informatika</t>
  </si>
  <si>
    <t>185</t>
  </si>
  <si>
    <t>Sonja Kukić</t>
  </si>
  <si>
    <t>Savska 184</t>
  </si>
  <si>
    <t xml:space="preserve">Polski jezik i knjizevnost, Slovački jezik i knjizevnost </t>
  </si>
  <si>
    <t>186</t>
  </si>
  <si>
    <t xml:space="preserve">Marko Komin </t>
  </si>
  <si>
    <t xml:space="preserve">Bože Huzanića 32 </t>
  </si>
  <si>
    <t xml:space="preserve">Informatika </t>
  </si>
  <si>
    <t>189</t>
  </si>
  <si>
    <t>Mateja Bratanić</t>
  </si>
  <si>
    <t>Topolovec 11</t>
  </si>
  <si>
    <t xml:space="preserve">10439 Bestovje </t>
  </si>
  <si>
    <t>190</t>
  </si>
  <si>
    <t>Danijela Tomić</t>
  </si>
  <si>
    <t xml:space="preserve">Baltazar A. Krčelić 15 </t>
  </si>
  <si>
    <t>Katolički Bogoslovni fakultet</t>
  </si>
  <si>
    <t xml:space="preserve">Katehetski institut </t>
  </si>
  <si>
    <t>trece</t>
  </si>
  <si>
    <t>191</t>
  </si>
  <si>
    <t>Marija Mestrovic</t>
  </si>
  <si>
    <t xml:space="preserve">Splitska 56 </t>
  </si>
  <si>
    <t xml:space="preserve">Prehrambena tehnologija </t>
  </si>
  <si>
    <t>192</t>
  </si>
  <si>
    <t>Sara Glojnarić</t>
  </si>
  <si>
    <t>Cvjetno Naselje 3</t>
  </si>
  <si>
    <t xml:space="preserve">Kompozicija </t>
  </si>
  <si>
    <t>193</t>
  </si>
  <si>
    <t>Antonija Tomičić</t>
  </si>
  <si>
    <t>K.Š.Đalskog 41</t>
  </si>
  <si>
    <t xml:space="preserve">Hrvatski Studiji sv. U Zagrebu </t>
  </si>
  <si>
    <t xml:space="preserve">Povijest / Komunikologija </t>
  </si>
  <si>
    <t>194</t>
  </si>
  <si>
    <t xml:space="preserve">Marija Zeljko </t>
  </si>
  <si>
    <t>Ferde Livadića 3</t>
  </si>
  <si>
    <t xml:space="preserve">196 </t>
  </si>
  <si>
    <t>Irena Nikolić</t>
  </si>
  <si>
    <t>Čerinina 19</t>
  </si>
  <si>
    <t xml:space="preserve">Hrvatski Studiji </t>
  </si>
  <si>
    <t>199</t>
  </si>
  <si>
    <t xml:space="preserve">Mateja Belko </t>
  </si>
  <si>
    <t>Cerik 41</t>
  </si>
  <si>
    <t xml:space="preserve">Razredna nastava / odgojne znanosti </t>
  </si>
  <si>
    <t>202</t>
  </si>
  <si>
    <t>Ana Gojšić</t>
  </si>
  <si>
    <t>Čeglje 139</t>
  </si>
  <si>
    <t xml:space="preserve">Građevinski fakultet </t>
  </si>
  <si>
    <t>203</t>
  </si>
  <si>
    <t>Lorena Klasić</t>
  </si>
  <si>
    <t xml:space="preserve">četvrte </t>
  </si>
  <si>
    <t>Dvorska 15a</t>
  </si>
  <si>
    <t>Gornja Pušća 10294</t>
  </si>
  <si>
    <t>Silvija Meštrović</t>
  </si>
  <si>
    <t xml:space="preserve">Urbano šumarstvo i zaštita okoliša </t>
  </si>
  <si>
    <t>212</t>
  </si>
  <si>
    <t>213</t>
  </si>
  <si>
    <t>Martina Duvančić</t>
  </si>
  <si>
    <t xml:space="preserve">Nikole Tesle 3. Orešje </t>
  </si>
  <si>
    <t xml:space="preserve">10434 Strmec Samoborski </t>
  </si>
  <si>
    <t xml:space="preserve">Fakultet Kemijskog inženjerstva i tehnologije </t>
  </si>
  <si>
    <t>Inženjer</t>
  </si>
  <si>
    <t>217</t>
  </si>
  <si>
    <t xml:space="preserve">Ana Marija Kozina </t>
  </si>
  <si>
    <t xml:space="preserve">Fakultet za menađment u turizmu i ugostiteljstvu  </t>
  </si>
  <si>
    <t>Menađment u turizmu</t>
  </si>
  <si>
    <t xml:space="preserve">Obedišće, Školska 4 </t>
  </si>
  <si>
    <t>221</t>
  </si>
  <si>
    <t xml:space="preserve">Dino Kamenečki </t>
  </si>
  <si>
    <t>A. Starčevića 17</t>
  </si>
  <si>
    <t xml:space="preserve">Matematičko inženjerstvo </t>
  </si>
  <si>
    <t>223</t>
  </si>
  <si>
    <t>Matija Kurešić</t>
  </si>
  <si>
    <t xml:space="preserve">J. Badalića 12, Deanovec </t>
  </si>
  <si>
    <t xml:space="preserve">10313 Graberje Ivanečko </t>
  </si>
  <si>
    <t>224</t>
  </si>
  <si>
    <t>Anamarija Skenderović</t>
  </si>
  <si>
    <t>Pisarovina 10451</t>
  </si>
  <si>
    <t>Bratina 26</t>
  </si>
  <si>
    <t xml:space="preserve">Molekularna biologija </t>
  </si>
  <si>
    <t>225</t>
  </si>
  <si>
    <t xml:space="preserve">Ivana Pavlović </t>
  </si>
  <si>
    <t xml:space="preserve">Jurja Oršića 7 </t>
  </si>
  <si>
    <t xml:space="preserve">Flauta </t>
  </si>
  <si>
    <t>228</t>
  </si>
  <si>
    <t xml:space="preserve">Lana Cirkveni </t>
  </si>
  <si>
    <t xml:space="preserve">10294 Donja Pušća </t>
  </si>
  <si>
    <t>Školska 3</t>
  </si>
  <si>
    <t xml:space="preserve">Komparativna književnost ; Portugalski jezik </t>
  </si>
  <si>
    <t>229</t>
  </si>
  <si>
    <t xml:space="preserve">Marina Antolović </t>
  </si>
  <si>
    <t>Gornje Orešće 87</t>
  </si>
  <si>
    <t xml:space="preserve">Arhitektonski fakultet </t>
  </si>
  <si>
    <t>230</t>
  </si>
  <si>
    <t xml:space="preserve">Ana Legac </t>
  </si>
  <si>
    <t xml:space="preserve">Stanka Vraza 6, Brckovljani </t>
  </si>
  <si>
    <t xml:space="preserve">Prehrambeno inženjerstvo </t>
  </si>
  <si>
    <t>231</t>
  </si>
  <si>
    <t xml:space="preserve">Vedran Lipar </t>
  </si>
  <si>
    <t xml:space="preserve">V. Stančića 86 </t>
  </si>
  <si>
    <t>232</t>
  </si>
  <si>
    <t>Monika Bogeljić</t>
  </si>
  <si>
    <t xml:space="preserve">Vešligajeva 2, Bunjani </t>
  </si>
  <si>
    <t xml:space="preserve">Socijologija </t>
  </si>
  <si>
    <t>233</t>
  </si>
  <si>
    <t>Dea Sadiković</t>
  </si>
  <si>
    <t>B.T.E. Bakača 22</t>
  </si>
  <si>
    <t>234</t>
  </si>
  <si>
    <t>Anita Jerković</t>
  </si>
  <si>
    <t>Slavonska 33</t>
  </si>
  <si>
    <t xml:space="preserve">Biotehnologija </t>
  </si>
  <si>
    <t>235</t>
  </si>
  <si>
    <t xml:space="preserve">Ines Paljug </t>
  </si>
  <si>
    <t>Cvjetno Naselje 30a</t>
  </si>
  <si>
    <t>236</t>
  </si>
  <si>
    <t>Anamarija Cvitković</t>
  </si>
  <si>
    <t xml:space="preserve">Mirka Bogovića 51 </t>
  </si>
  <si>
    <t>238</t>
  </si>
  <si>
    <t xml:space="preserve">Matea Miljan </t>
  </si>
  <si>
    <t xml:space="preserve">Vukovarska 2 </t>
  </si>
  <si>
    <t>239</t>
  </si>
  <si>
    <t xml:space="preserve">Nikolina Šimek </t>
  </si>
  <si>
    <t xml:space="preserve">Pogančec 48 </t>
  </si>
  <si>
    <t xml:space="preserve">Zdravstveno učilište </t>
  </si>
  <si>
    <t>241</t>
  </si>
  <si>
    <t xml:space="preserve">Ana Jaklinović </t>
  </si>
  <si>
    <t xml:space="preserve">Hruškovec 2 </t>
  </si>
  <si>
    <t>Povijest</t>
  </si>
  <si>
    <t>242</t>
  </si>
  <si>
    <t xml:space="preserve">Filip Meštrović </t>
  </si>
  <si>
    <t xml:space="preserve">Sportska 15 </t>
  </si>
  <si>
    <t>243</t>
  </si>
  <si>
    <t>Emanuel Pelajić</t>
  </si>
  <si>
    <t>Školska 11, Molvice</t>
  </si>
  <si>
    <t xml:space="preserve">Ekonomski Fakultet </t>
  </si>
  <si>
    <t>245</t>
  </si>
  <si>
    <t xml:space="preserve">Marta Kozina </t>
  </si>
  <si>
    <t>Stjepana Gregorka 4</t>
  </si>
  <si>
    <t xml:space="preserve">Kroatistika i Fonetika </t>
  </si>
  <si>
    <t>246</t>
  </si>
  <si>
    <t xml:space="preserve">Danijel Vuk </t>
  </si>
  <si>
    <t xml:space="preserve">Ježevečka 7, Ježevo </t>
  </si>
  <si>
    <t xml:space="preserve">Konstrukcije </t>
  </si>
  <si>
    <t>247</t>
  </si>
  <si>
    <t xml:space="preserve">Ana Paulić </t>
  </si>
  <si>
    <t xml:space="preserve">Medicina 45 </t>
  </si>
  <si>
    <t xml:space="preserve">Tekstilno tehnološkog </t>
  </si>
  <si>
    <t xml:space="preserve">Tekstilno modni dizajn ; teorije i kultura mode </t>
  </si>
  <si>
    <t>248</t>
  </si>
  <si>
    <t xml:space="preserve">Ivan Vuković </t>
  </si>
  <si>
    <t xml:space="preserve">Babićeva 25, Topolje </t>
  </si>
  <si>
    <t>10316 Topolje</t>
  </si>
  <si>
    <t xml:space="preserve">Ekonomskog fakulteta </t>
  </si>
  <si>
    <t>249</t>
  </si>
  <si>
    <t xml:space="preserve">Katarina Harauzek </t>
  </si>
  <si>
    <t>Deanovačko Brdo 104</t>
  </si>
  <si>
    <t xml:space="preserve"> Sveučilišta Jurja Dobrila u Puli, odjela za ekonomiju i turizam " Dr. Mijo Mirković" </t>
  </si>
  <si>
    <t xml:space="preserve">Turizam i razvoj </t>
  </si>
  <si>
    <t>250</t>
  </si>
  <si>
    <t xml:space="preserve">Ana Grbavac </t>
  </si>
  <si>
    <t xml:space="preserve">Podjales 50 </t>
  </si>
  <si>
    <t xml:space="preserve">Fakulteta za menađment i ugostiteljstvo, Opatija </t>
  </si>
  <si>
    <t xml:space="preserve">Menađment u hotelijerstvu </t>
  </si>
  <si>
    <t>251</t>
  </si>
  <si>
    <t xml:space="preserve">Antonio Durbek </t>
  </si>
  <si>
    <t>Celine 177</t>
  </si>
  <si>
    <t xml:space="preserve">Ekonomskog Fakulteta </t>
  </si>
  <si>
    <t>253</t>
  </si>
  <si>
    <t xml:space="preserve">Martina Lochert </t>
  </si>
  <si>
    <t>Moslavačka 46</t>
  </si>
  <si>
    <t xml:space="preserve">Akademije Likovnih umjetnosti </t>
  </si>
  <si>
    <t xml:space="preserve">Kiparski restaurator i konzervator umjetnina </t>
  </si>
  <si>
    <t>255</t>
  </si>
  <si>
    <t xml:space="preserve">Andreja Posavec </t>
  </si>
  <si>
    <t>Kreča Ves 114</t>
  </si>
  <si>
    <t xml:space="preserve">Agronomskog fakulteta </t>
  </si>
  <si>
    <t>256</t>
  </si>
  <si>
    <t>Matija Dumić</t>
  </si>
  <si>
    <t>Malunje 15</t>
  </si>
  <si>
    <t>257</t>
  </si>
  <si>
    <t xml:space="preserve">Ema Črnjak </t>
  </si>
  <si>
    <t>Cvjetno Naselje 5</t>
  </si>
  <si>
    <t xml:space="preserve">Građevinsko-Arhitektonskog </t>
  </si>
  <si>
    <t xml:space="preserve">Arhitektura </t>
  </si>
  <si>
    <t xml:space="preserve">treće </t>
  </si>
  <si>
    <t>258</t>
  </si>
  <si>
    <t xml:space="preserve">Iva Mikšec </t>
  </si>
  <si>
    <t xml:space="preserve">Banovo 1a </t>
  </si>
  <si>
    <t xml:space="preserve">Pravnog fakulteta </t>
  </si>
  <si>
    <t>263</t>
  </si>
  <si>
    <t>Alen Kušec</t>
  </si>
  <si>
    <t>Zleninska 25</t>
  </si>
  <si>
    <t xml:space="preserve">FER-a </t>
  </si>
  <si>
    <t xml:space="preserve">Elektroteh. Informacijska teh. </t>
  </si>
  <si>
    <t>265</t>
  </si>
  <si>
    <t xml:space="preserve">Jelena Samardžić </t>
  </si>
  <si>
    <t xml:space="preserve">Drniška 7, Gradići  </t>
  </si>
  <si>
    <t>266</t>
  </si>
  <si>
    <t xml:space="preserve">Marija Jertec-Kolar </t>
  </si>
  <si>
    <t xml:space="preserve">Nikole Tesle 4. Orešje </t>
  </si>
  <si>
    <t xml:space="preserve">Hrvatskih studija sveučilišta u Zagrebu </t>
  </si>
  <si>
    <t xml:space="preserve">Dvopredmetna komunikologija/socijologija </t>
  </si>
  <si>
    <t>270</t>
  </si>
  <si>
    <t xml:space="preserve">Tanja Krupežević </t>
  </si>
  <si>
    <t xml:space="preserve">Đure Basaričeka 1 </t>
  </si>
  <si>
    <t xml:space="preserve">Učiteljskog fakulteta </t>
  </si>
  <si>
    <t>274</t>
  </si>
  <si>
    <t xml:space="preserve">Sanja Hanžek </t>
  </si>
  <si>
    <t xml:space="preserve">Prepolno 6 </t>
  </si>
  <si>
    <t>275</t>
  </si>
  <si>
    <t>Ivana Sučić</t>
  </si>
  <si>
    <t xml:space="preserve">Zanatska 28, Kladje </t>
  </si>
  <si>
    <t xml:space="preserve">PMF-a </t>
  </si>
  <si>
    <t xml:space="preserve">Ekologija i zaštita prirode </t>
  </si>
  <si>
    <t>277</t>
  </si>
  <si>
    <t xml:space="preserve">Ana Požgajec </t>
  </si>
  <si>
    <t>Dragutina Domjanića 10</t>
  </si>
  <si>
    <t xml:space="preserve">FER -a </t>
  </si>
  <si>
    <t xml:space="preserve">Radiokomunikacijska tehnologija </t>
  </si>
  <si>
    <t>278</t>
  </si>
  <si>
    <t xml:space="preserve">Martina Kapuđija </t>
  </si>
  <si>
    <t>Stilinovićeva 17</t>
  </si>
  <si>
    <t xml:space="preserve">Arhitektonskog fakulteta </t>
  </si>
  <si>
    <t>279</t>
  </si>
  <si>
    <t xml:space="preserve">Nikol Huzanić Strašek </t>
  </si>
  <si>
    <t xml:space="preserve">Braće Kalčić 1, Prkos Ivanički </t>
  </si>
  <si>
    <t xml:space="preserve">Katoličko Bogoslovnog fakulteta </t>
  </si>
  <si>
    <t xml:space="preserve">Institut za crkvenu glazbu - orgulje </t>
  </si>
  <si>
    <t>282</t>
  </si>
  <si>
    <t xml:space="preserve">Maja Filipović </t>
  </si>
  <si>
    <t>Stara Marča, Đure Žugaja 2</t>
  </si>
  <si>
    <t>283</t>
  </si>
  <si>
    <t>Nika Matković Mikulčić</t>
  </si>
  <si>
    <t>Cvjetno Naselje 12</t>
  </si>
  <si>
    <t xml:space="preserve">Filozofskog fakulteta </t>
  </si>
  <si>
    <t xml:space="preserve">Talijanistika i Portugalski jezik </t>
  </si>
  <si>
    <t>284</t>
  </si>
  <si>
    <t>Anela Udovčić</t>
  </si>
  <si>
    <t xml:space="preserve">Okićka cesta 53, Rakov Potok </t>
  </si>
  <si>
    <t xml:space="preserve">10436 Samobor </t>
  </si>
  <si>
    <t>Kemijskog inženjerstva i tehnologije</t>
  </si>
  <si>
    <t>285</t>
  </si>
  <si>
    <t>Angelina Tadić</t>
  </si>
  <si>
    <t>Novaki Ščitarjevski 15</t>
  </si>
  <si>
    <t xml:space="preserve">Josip Stunja </t>
  </si>
  <si>
    <t xml:space="preserve">Tržić 25 </t>
  </si>
  <si>
    <t xml:space="preserve">10450 Klinča Sela </t>
  </si>
  <si>
    <t>Keramičar - Oblagač</t>
  </si>
  <si>
    <t>292</t>
  </si>
  <si>
    <t xml:space="preserve">Petra Sobotka </t>
  </si>
  <si>
    <t>Emanuela Vidovića 3</t>
  </si>
  <si>
    <t xml:space="preserve">10090 Zagreb </t>
  </si>
  <si>
    <t>Gimnazija Lucijana Vranjanina</t>
  </si>
  <si>
    <t xml:space="preserve">Jezični </t>
  </si>
  <si>
    <t>293</t>
  </si>
  <si>
    <t>Leon Šamec</t>
  </si>
  <si>
    <t xml:space="preserve">Zagrebačka 5 </t>
  </si>
  <si>
    <t xml:space="preserve">Matematički </t>
  </si>
  <si>
    <t>295</t>
  </si>
  <si>
    <t>Mateja Stipić</t>
  </si>
  <si>
    <t>Zagrebački odvojak 8, Velika Ostrna</t>
  </si>
  <si>
    <t xml:space="preserve">Vll Gimnazija, Križanićeva </t>
  </si>
  <si>
    <t>Opća</t>
  </si>
  <si>
    <t>297</t>
  </si>
  <si>
    <t>Ana Tomšić</t>
  </si>
  <si>
    <t>M. Bogovića 62</t>
  </si>
  <si>
    <t xml:space="preserve">GŠ Blagoja Berse / Pravni fakultet </t>
  </si>
  <si>
    <t>Violina / Pravnik</t>
  </si>
  <si>
    <t xml:space="preserve">četvrtog / prve </t>
  </si>
  <si>
    <t>299</t>
  </si>
  <si>
    <t xml:space="preserve">Karlo Šut </t>
  </si>
  <si>
    <t>Veliki Brezovec 10</t>
  </si>
  <si>
    <t xml:space="preserve">SŠ Dugo Selo </t>
  </si>
  <si>
    <t>300</t>
  </si>
  <si>
    <t>Donatella Knežević</t>
  </si>
  <si>
    <t>Ivšićev prilaz 9/7</t>
  </si>
  <si>
    <t xml:space="preserve">10020 Zagreb </t>
  </si>
  <si>
    <t xml:space="preserve">l Ekonomska škola </t>
  </si>
  <si>
    <t>303</t>
  </si>
  <si>
    <t xml:space="preserve">Siniša Habunek </t>
  </si>
  <si>
    <t>Poljanski Lug 174</t>
  </si>
  <si>
    <t xml:space="preserve">Šumarski tehničar </t>
  </si>
  <si>
    <t xml:space="preserve">Drvodjelska škola  </t>
  </si>
  <si>
    <t>309</t>
  </si>
  <si>
    <t>Ivana Mihaljević</t>
  </si>
  <si>
    <t xml:space="preserve">Mokrička 68 </t>
  </si>
  <si>
    <t>Ban Josip Jelačić Zaprešić</t>
  </si>
  <si>
    <t xml:space="preserve">310 </t>
  </si>
  <si>
    <t>Silvija Dragija</t>
  </si>
  <si>
    <t>Bedenica 102b</t>
  </si>
  <si>
    <t>311</t>
  </si>
  <si>
    <t xml:space="preserve">Valentina Šimek </t>
  </si>
  <si>
    <t>Pogančec 48</t>
  </si>
  <si>
    <t>312</t>
  </si>
  <si>
    <t xml:space="preserve">Vesna Pernička </t>
  </si>
  <si>
    <t>Zvekovac 108</t>
  </si>
  <si>
    <t xml:space="preserve">Komercijalit </t>
  </si>
  <si>
    <t xml:space="preserve">286 </t>
  </si>
  <si>
    <t>Martina Červeni</t>
  </si>
  <si>
    <t>P. Zrinskog 46</t>
  </si>
  <si>
    <t xml:space="preserve">Zračni smjer </t>
  </si>
  <si>
    <t xml:space="preserve">Fakulteta prometnih znanosti </t>
  </si>
  <si>
    <t>287</t>
  </si>
  <si>
    <t xml:space="preserve">Iva Kralj </t>
  </si>
  <si>
    <t>Zagrebačka 57</t>
  </si>
  <si>
    <t>Učiteljske studije</t>
  </si>
  <si>
    <t>288</t>
  </si>
  <si>
    <t>Almasa Fazlić</t>
  </si>
  <si>
    <t>Dr Milana Rojca 20</t>
  </si>
  <si>
    <t xml:space="preserve">Pravo </t>
  </si>
  <si>
    <t>289</t>
  </si>
  <si>
    <t>Nikolina Bestić</t>
  </si>
  <si>
    <t>Bjelovarska 118</t>
  </si>
  <si>
    <t xml:space="preserve">Fakulteta političkih znanosti </t>
  </si>
  <si>
    <t xml:space="preserve">Studij novinarstva </t>
  </si>
  <si>
    <t>290</t>
  </si>
  <si>
    <t>Ivana Stipić</t>
  </si>
  <si>
    <t xml:space="preserve">Zagrebački Odvojak 8, Velika Ostrna </t>
  </si>
  <si>
    <t xml:space="preserve">Medicinskog fakulteta </t>
  </si>
  <si>
    <t>291</t>
  </si>
  <si>
    <t xml:space="preserve">Marko Šestan </t>
  </si>
  <si>
    <t xml:space="preserve">Žugci 18, Novaki </t>
  </si>
  <si>
    <t>Veterinarskog fakulteta</t>
  </si>
  <si>
    <t xml:space="preserve">Veterinarska medicina </t>
  </si>
  <si>
    <t>294</t>
  </si>
  <si>
    <t>Jasenka Čengić</t>
  </si>
  <si>
    <t>Tržna 5a</t>
  </si>
  <si>
    <t xml:space="preserve">Anglistika i Hungarologija </t>
  </si>
  <si>
    <t>296</t>
  </si>
  <si>
    <t>Vedran Tomšić</t>
  </si>
  <si>
    <t>Mirka Bogovića 62</t>
  </si>
  <si>
    <t xml:space="preserve">Visoke škole za poslovanje i upravljanje " Baltazar A. Krčelić" </t>
  </si>
  <si>
    <t xml:space="preserve">Menađment u kulturi </t>
  </si>
  <si>
    <t>298</t>
  </si>
  <si>
    <t xml:space="preserve"> Tea Perkov</t>
  </si>
  <si>
    <t>M.Bašića 15, Jablanovec</t>
  </si>
  <si>
    <t>Prirodoslovno - Matematičkog fakulteta</t>
  </si>
  <si>
    <t xml:space="preserve">Istraživački </t>
  </si>
  <si>
    <t>301</t>
  </si>
  <si>
    <t xml:space="preserve">Josipa Kovačević </t>
  </si>
  <si>
    <t>Novaki Samoborski, Topolje 6a</t>
  </si>
  <si>
    <t xml:space="preserve">Kroatistika / Povijest umjetnosti </t>
  </si>
  <si>
    <t xml:space="preserve">peta </t>
  </si>
  <si>
    <t>302</t>
  </si>
  <si>
    <t xml:space="preserve">Tanja Novosel </t>
  </si>
  <si>
    <t>Okićko Naselje 20b</t>
  </si>
  <si>
    <t xml:space="preserve">Edukacijsko rehabilitacijskog fakulteta </t>
  </si>
  <si>
    <t>304</t>
  </si>
  <si>
    <t>Dora Lugarić</t>
  </si>
  <si>
    <t>Matije Gupca 29</t>
  </si>
  <si>
    <t xml:space="preserve">Dizajn pri arhitektonskom fakultetu </t>
  </si>
  <si>
    <t xml:space="preserve">Vizualne komunikacije </t>
  </si>
  <si>
    <t>305</t>
  </si>
  <si>
    <t>Katarina Kelić</t>
  </si>
  <si>
    <t xml:space="preserve">Zagrebačka 89, Šibice </t>
  </si>
  <si>
    <t xml:space="preserve">Stomatološkog fakulteta </t>
  </si>
  <si>
    <t>306</t>
  </si>
  <si>
    <t xml:space="preserve">Nikolina Gruber </t>
  </si>
  <si>
    <t>F. Livadića 6</t>
  </si>
  <si>
    <t xml:space="preserve">Agroekologija </t>
  </si>
  <si>
    <t>308</t>
  </si>
  <si>
    <t xml:space="preserve">Vedran Balta </t>
  </si>
  <si>
    <t xml:space="preserve">Trg Mladosti 9 </t>
  </si>
  <si>
    <t xml:space="preserve">Prirodoslovno matematičkog </t>
  </si>
  <si>
    <t xml:space="preserve">Biologija i Kemija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</si>
  <si>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</si>
  <si>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</si>
  <si>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</si>
  <si>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</si>
  <si>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</si>
  <si>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</si>
  <si>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</si>
  <si>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</si>
  <si>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</si>
  <si>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</si>
  <si>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</si>
  <si>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</si>
  <si>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</si>
  <si>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</si>
  <si>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</si>
  <si>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</si>
  <si>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</si>
  <si>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</si>
  <si>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</si>
  <si>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</si>
  <si>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</si>
  <si>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</si>
  <si>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</si>
  <si>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</si>
  <si>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</si>
  <si>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</si>
  <si>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</si>
  <si>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</si>
  <si>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</si>
  <si>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</si>
  <si>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</si>
  <si>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</si>
  <si>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</si>
  <si>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</si>
  <si>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</si>
  <si>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</si>
  <si>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</si>
  <si>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</si>
  <si>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</si>
  <si>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</si>
  <si>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</si>
  <si>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</si>
  <si>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</si>
  <si>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</si>
  <si>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</si>
  <si>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</si>
  <si>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</si>
  <si>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</si>
  <si>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</si>
  <si>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</si>
  <si>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</si>
  <si>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</si>
  <si>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</si>
  <si>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</si>
  <si>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</si>
  <si>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</si>
  <si>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</si>
  <si>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</si>
  <si>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</si>
  <si>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</si>
  <si>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</si>
  <si>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</si>
  <si>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</si>
  <si>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</si>
  <si>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</si>
  <si>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</si>
  <si>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</si>
  <si>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</si>
  <si>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</si>
  <si>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</si>
  <si>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</si>
  <si>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</si>
  <si>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</si>
  <si>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</si>
  <si>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</si>
  <si>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</si>
  <si>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</si>
  <si>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</si>
  <si>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</si>
  <si>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</si>
  <si>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</si>
  <si>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</si>
  <si>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</si>
  <si>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</si>
  <si>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</si>
  <si>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</si>
  <si>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</si>
  <si>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</si>
  <si>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</si>
  <si>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</si>
  <si>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</si>
  <si>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</si>
  <si>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</si>
  <si>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</si>
  <si>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</si>
  <si>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</si>
  <si>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</si>
  <si>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</si>
  <si>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</si>
  <si>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</si>
  <si>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</si>
  <si>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</si>
  <si>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</si>
  <si>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</si>
  <si>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</si>
  <si>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</si>
  <si>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</si>
  <si>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</si>
  <si>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</si>
  <si>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</si>
  <si>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</si>
  <si>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</si>
  <si>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</si>
  <si>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</si>
  <si>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</si>
  <si>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</si>
  <si>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</si>
  <si>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</si>
  <si>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</si>
  <si>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</si>
  <si>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</si>
  <si>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</si>
  <si>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</si>
  <si>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</si>
  <si>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</si>
  <si>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</si>
  <si>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</si>
  <si>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</si>
  <si>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</si>
  <si>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</si>
  <si>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</si>
  <si>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</si>
  <si>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</si>
  <si>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</si>
  <si>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</si>
  <si>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</si>
  <si>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</si>
  <si>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</si>
  <si>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</si>
  <si>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</si>
  <si>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</si>
  <si>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</si>
  <si>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</si>
  <si>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</si>
  <si>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</si>
  <si>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</si>
  <si>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</si>
  <si>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</si>
  <si>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</si>
  <si>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</si>
  <si>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</si>
  <si>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</si>
  <si>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</si>
  <si>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</si>
  <si>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</si>
  <si>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</si>
  <si>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</si>
  <si>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</si>
  <si>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</si>
  <si>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</si>
  <si>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</si>
  <si>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</si>
  <si>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</si>
  <si>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</si>
  <si>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</si>
  <si>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</si>
  <si>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</si>
  <si>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</si>
  <si>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</si>
  <si>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</si>
  <si>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</si>
  <si>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</si>
  <si>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</si>
  <si>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24</t>
  </si>
  <si>
    <t>GRAD ZAGREB</t>
  </si>
  <si>
    <t>50</t>
  </si>
  <si>
    <t>Sven Spielberger</t>
  </si>
  <si>
    <t>S. Majdeka 82a</t>
  </si>
  <si>
    <t>Srednja škola Čazma</t>
  </si>
  <si>
    <t>nedostaje rodni list,  original svjedodžbe i dječjeg doplatka</t>
  </si>
  <si>
    <t xml:space="preserve">Filozovski fakultet sveučilišta u Zagrebu diplomski </t>
  </si>
  <si>
    <t>nedostaju prihodi za brata i sestru</t>
  </si>
  <si>
    <t>nedostaju prihodi za baku 7. i 9. mj., majku za 7., 8. i 9. mj.</t>
  </si>
  <si>
    <t>kriterij izvrsnosti ne ispunjava minimalne uvjete</t>
  </si>
  <si>
    <t>nedostaje plaća za majku 7.,8., i 9. mj.</t>
  </si>
  <si>
    <t>Socijalni kriterij -nije predan zahtjev</t>
  </si>
  <si>
    <t xml:space="preserve">Damjan-Rene Pokos </t>
  </si>
  <si>
    <t>Preniski prosjek</t>
  </si>
  <si>
    <t>nedostaju potvrde o prihodima, školovanju, izjava o zajedničkom kućanstvu</t>
  </si>
  <si>
    <t>nedostaju originali svjedodžbi, r. lista, osobne iskaznice</t>
  </si>
  <si>
    <t>Druga škola</t>
  </si>
  <si>
    <t>Nedostaje uvjerenje o prebivalištu, originali Domovnice i r. lista</t>
  </si>
  <si>
    <t>Nedostaje original rodni list,   svjedodžbe, Domovnice</t>
  </si>
  <si>
    <t>Nedostaju prihodi ili izjava za baku</t>
  </si>
  <si>
    <t>NAKON ROKA 18.10.2010. UMJESTO 15.10.2010.</t>
  </si>
  <si>
    <t>Vjeran Štublin, dipl. iur.</t>
  </si>
  <si>
    <t>kriterij izvrsnosti - ne ispunjava minimalne uvjete</t>
  </si>
  <si>
    <t>nema potrebne originale dokumenata</t>
  </si>
  <si>
    <t>Nedostaje izjava da ne prima drugu stipendiju.</t>
  </si>
  <si>
    <t>Nedostaju: rodni list, original domovnice</t>
  </si>
  <si>
    <t xml:space="preserve">kriterij izvrsnosti ne ispunjava minimalne uvjete. </t>
  </si>
  <si>
    <t xml:space="preserve"> Kriterij izvrsnosti ne ispunjava minimalne uvjete</t>
  </si>
  <si>
    <t xml:space="preserve">Kriterij izvrsnosti nedostaju svjedodžbe za 3. i 4. razred obaveznog školovanja </t>
  </si>
  <si>
    <t xml:space="preserve">Kriterij izvrsnosti ne ispunjava minimalne uvjete </t>
  </si>
  <si>
    <t>Preniski prosjek - glazbena kriterij izvrsnosti</t>
  </si>
  <si>
    <t>Kriterij izvrsnosti ne ispunjava minimalne uvjete</t>
  </si>
  <si>
    <t>Socijalni kriterij nije predan zahtjev</t>
  </si>
  <si>
    <t>Kriteriji izvrsnosti- ne ispunjava minimalne uvjete</t>
  </si>
  <si>
    <t>bod za dijete upisan pod hzzz</t>
  </si>
  <si>
    <t>Socijalni kriterij - previsoka primanja. Kriteriji izvrsnosti- ne ispunjava minimalne uvjete</t>
  </si>
  <si>
    <t>Nedostaju prihodi za članove zajedničkog kućanstva</t>
  </si>
  <si>
    <t>Kriteriji izvrsnosti - preniski prosjek</t>
  </si>
  <si>
    <t>nedostaju prihodi za majku 9. mjesec</t>
  </si>
  <si>
    <t>Nedostaju prihodi za oca,i majku (7. i 9. mj.) i baku (7., 8. i 9. mj.)</t>
  </si>
  <si>
    <t xml:space="preserve">glazbena </t>
  </si>
  <si>
    <t>Nedostaju originali svjedodžbe, rješenja, prihoda za oca</t>
  </si>
  <si>
    <t>Nedostaju originali prihoda za oca i majku</t>
  </si>
  <si>
    <t>Nedostaju prihodi za majku 9. mjesec i dio 7. mj.</t>
  </si>
  <si>
    <t>Socijalni kriterij nedostaju prihodi za majku</t>
  </si>
  <si>
    <t>Nedostaje original osobne ili uvjerenje o prebivalištu</t>
  </si>
  <si>
    <t>Nedostaju originali svjedodžbe,domovnice, osobne rodnog lista</t>
  </si>
  <si>
    <t>Nedostaju prihodi za majku i sestru, 7., 8. i 9. mj.</t>
  </si>
  <si>
    <t>Nedostaju originali r.lista, domovnice, osobne i rješenja</t>
  </si>
  <si>
    <t>Nisu predani potrebni originali dokomenata (nijedan)</t>
  </si>
  <si>
    <t>Nedostaje ispis ocjena s fakulteta</t>
  </si>
  <si>
    <t>druga</t>
  </si>
  <si>
    <t>Ekologija i zaštita prirode - diplomski</t>
  </si>
  <si>
    <t>PAD BILA STIP PROŠLE GOD</t>
  </si>
  <si>
    <t xml:space="preserve">Kriteriji izvrsnosti- ne ispunjava minimalne uvjete. </t>
  </si>
  <si>
    <t>prenizak prosjek</t>
  </si>
  <si>
    <t>nedostaju originali svjedodžbi, r. lista, domovnice, dj. doplatka, pot. za hr. branitelja</t>
  </si>
  <si>
    <t>nedostaje original rodnog lista,   svjedodžbe, izjava o zajedničkom kućanstvu, potvrde o prihodima</t>
  </si>
  <si>
    <t xml:space="preserve">nedostaje izjava o zajedničkom kućanstvu, originali svjedodžbe, r. lista, osobne iskaznice </t>
  </si>
  <si>
    <t xml:space="preserve">Socijalni kriterij- nije predan zahtjev </t>
  </si>
  <si>
    <t>Socijalni kriterij nije predana potrebna dokumentacija.</t>
  </si>
  <si>
    <t>Socijalni kriterij - nedostaje izjava o zajedničkom kućanstvu, prihodi za majku</t>
  </si>
  <si>
    <t>Socijalni kriterij nedostaju originali svjedodžbi, r. lista, domovnice</t>
  </si>
  <si>
    <t>NAKON ROKA 18.10.2010.  (rok 15.10.2010.)</t>
  </si>
  <si>
    <t>nedostaju potvrde o prihodima za oca i majku</t>
  </si>
  <si>
    <t>Nedostaju rodni list, original domovnice, nedostaju prihodi majke</t>
  </si>
  <si>
    <t>nema nijedan potreban original dokumenta</t>
  </si>
  <si>
    <t>Nedostaje izjava da ne prima drugu stipendiju</t>
  </si>
  <si>
    <t>druge, apsolvent</t>
  </si>
  <si>
    <t>Kriteriji izvrsnosti- ne ispunjava minimalne uvjete.</t>
  </si>
  <si>
    <t xml:space="preserve">kriteriji izvrsnosti- ne ispunjava minimalne uvjete, rezultati nisu u struci strudija. </t>
  </si>
  <si>
    <t xml:space="preserve">Kriteriji izvrsnosti- ne ispunjava minimalne uvjete, rezultati nisu u struci strudija. </t>
  </si>
  <si>
    <t xml:space="preserve">Kriteriji izvrsnosti- ne ispunjava minimalne uvjete - preniski prosjek. </t>
  </si>
  <si>
    <t>Nedostaju originali svjedodžbe, rješenja</t>
  </si>
  <si>
    <t>Za socijalni kriteriji nedostaju prihodi za majku</t>
  </si>
  <si>
    <t>druge apsolvent</t>
  </si>
  <si>
    <t>Za socijalni kriteriji nedostaju prihodi, izjava o zajedničkom kućanstvu</t>
  </si>
  <si>
    <t xml:space="preserve">  Socijalni kriterij nedostaju prihodi za brata</t>
  </si>
  <si>
    <t>Za socijalni kriteriji nije predan zahtjev</t>
  </si>
  <si>
    <t xml:space="preserve"> Za socijalni krit. nije predan zahtjev.</t>
  </si>
  <si>
    <t xml:space="preserve"> Za socijalni krit. Nisu predani osnovni dokumenti.</t>
  </si>
  <si>
    <t xml:space="preserve">Za socijalni kriteriji nedostaju prihoDi za sestur, i majku (7, mj) </t>
  </si>
  <si>
    <t xml:space="preserve"> Za socijalni kriteriji nije predan zahtjev</t>
  </si>
  <si>
    <t xml:space="preserve"> Socijalni kriterij nije predan zahtjev.</t>
  </si>
  <si>
    <t xml:space="preserve"> Za socijalni kriteriji nedostaje izjava o zajedničkom kućanstvu</t>
  </si>
  <si>
    <t xml:space="preserve">Vjeran Štublin, dipl. iur., v.r. </t>
  </si>
  <si>
    <t>Vjeran Štublin, dipl. iur., v.r.</t>
  </si>
  <si>
    <t>nedostaju prihodi za majku 7. i 9.mj.</t>
  </si>
  <si>
    <t>ne ispunjava minimalne kriterije - minimalno osvojenoa 1.,2.ili 3. mj. na državnoj razini natjecanja</t>
  </si>
  <si>
    <t>Nedovoljan broj ects bodova 92 umjesto  potrebnih 100</t>
  </si>
  <si>
    <t xml:space="preserve">Ul. Presvetog Trojstva 48, Pavučnjak </t>
  </si>
  <si>
    <t>Jagnjić Dol, Klenovac 7b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</si>
</sst>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4" fontId="0" fillId="34" borderId="10" xfId="0" applyNumberFormat="1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vertical="center" wrapText="1"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 wrapText="1"/>
    </xf>
    <xf numFmtId="4" fontId="0" fillId="34" borderId="0" xfId="0" applyNumberFormat="1" applyFont="1" applyFill="1" applyBorder="1" applyAlignment="1">
      <alignment wrapText="1"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 quotePrefix="1">
      <alignment vertical="center" wrapText="1"/>
    </xf>
    <xf numFmtId="4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wrapText="1"/>
    </xf>
    <xf numFmtId="1" fontId="0" fillId="34" borderId="0" xfId="0" applyNumberFormat="1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4" fontId="0" fillId="5" borderId="10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vertical="center" wrapText="1"/>
    </xf>
    <xf numFmtId="4" fontId="0" fillId="5" borderId="11" xfId="0" applyNumberFormat="1" applyFont="1" applyFill="1" applyBorder="1" applyAlignment="1">
      <alignment vertical="center" wrapText="1"/>
    </xf>
    <xf numFmtId="4" fontId="0" fillId="5" borderId="10" xfId="0" applyNumberFormat="1" applyFont="1" applyFill="1" applyBorder="1" applyAlignment="1">
      <alignment vertical="center" wrapText="1"/>
    </xf>
    <xf numFmtId="4" fontId="0" fillId="5" borderId="13" xfId="0" applyNumberFormat="1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1" fontId="0" fillId="5" borderId="11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" fontId="6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49" fontId="0" fillId="34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vertical="center"/>
    </xf>
    <xf numFmtId="4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quotePrefix="1">
      <alignment horizontal="left" vertical="center" wrapText="1"/>
    </xf>
    <xf numFmtId="4" fontId="0" fillId="34" borderId="10" xfId="0" applyNumberFormat="1" applyFont="1" applyFill="1" applyBorder="1" applyAlignment="1" quotePrefix="1">
      <alignment vertical="center" wrapText="1"/>
    </xf>
    <xf numFmtId="4" fontId="0" fillId="34" borderId="10" xfId="0" applyNumberFormat="1" applyFont="1" applyFill="1" applyBorder="1" applyAlignment="1" quotePrefix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8" fillId="34" borderId="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 quotePrefix="1">
      <alignment vertical="center" wrapText="1"/>
    </xf>
    <xf numFmtId="0" fontId="5" fillId="5" borderId="14" xfId="0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 wrapText="1"/>
    </xf>
    <xf numFmtId="0" fontId="5" fillId="5" borderId="14" xfId="0" applyFont="1" applyFill="1" applyBorder="1" applyAlignment="1">
      <alignment horizontal="left" vertical="center" wrapText="1"/>
    </xf>
    <xf numFmtId="49" fontId="0" fillId="5" borderId="10" xfId="0" applyNumberFormat="1" applyFont="1" applyFill="1" applyBorder="1" applyAlignment="1">
      <alignment horizontal="center" vertical="center"/>
    </xf>
    <xf numFmtId="4" fontId="0" fillId="5" borderId="10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left" vertical="center" wrapText="1"/>
    </xf>
    <xf numFmtId="4" fontId="0" fillId="5" borderId="10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center" vertical="center" wrapText="1"/>
    </xf>
    <xf numFmtId="49" fontId="0" fillId="5" borderId="14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4" fontId="0" fillId="5" borderId="14" xfId="0" applyNumberFormat="1" applyFont="1" applyFill="1" applyBorder="1" applyAlignment="1">
      <alignment vertical="center"/>
    </xf>
    <xf numFmtId="4" fontId="0" fillId="5" borderId="14" xfId="0" applyNumberFormat="1" applyFont="1" applyFill="1" applyBorder="1" applyAlignment="1">
      <alignment/>
    </xf>
    <xf numFmtId="4" fontId="0" fillId="5" borderId="14" xfId="0" applyNumberFormat="1" applyFont="1" applyFill="1" applyBorder="1" applyAlignment="1">
      <alignment vertical="center" wrapText="1"/>
    </xf>
    <xf numFmtId="0" fontId="0" fillId="5" borderId="14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5" borderId="14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4" fontId="6" fillId="5" borderId="14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5" borderId="14" xfId="0" applyNumberFormat="1" applyFon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vertical="center" wrapText="1"/>
    </xf>
    <xf numFmtId="4" fontId="0" fillId="5" borderId="15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wrapText="1"/>
    </xf>
    <xf numFmtId="4" fontId="5" fillId="0" borderId="16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wrapText="1"/>
    </xf>
    <xf numFmtId="4" fontId="0" fillId="5" borderId="10" xfId="0" applyNumberFormat="1" applyFont="1" applyFill="1" applyBorder="1" applyAlignment="1">
      <alignment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75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5.421875" style="126" customWidth="1"/>
    <col min="2" max="2" width="6.28125" style="140" customWidth="1"/>
    <col min="3" max="3" width="13.140625" style="127" customWidth="1"/>
    <col min="4" max="4" width="15.57421875" style="127" customWidth="1"/>
    <col min="5" max="5" width="11.7109375" style="127" customWidth="1"/>
    <col min="6" max="6" width="14.28125" style="127" customWidth="1"/>
    <col min="7" max="7" width="11.7109375" style="127" customWidth="1"/>
    <col min="8" max="8" width="7.00390625" style="127" customWidth="1"/>
    <col min="9" max="9" width="4.7109375" style="128" customWidth="1"/>
    <col min="10" max="10" width="6.00390625" style="128" customWidth="1"/>
    <col min="11" max="11" width="5.140625" style="128" customWidth="1"/>
    <col min="12" max="12" width="8.8515625" style="128" customWidth="1"/>
    <col min="13" max="13" width="21.00390625" style="127" customWidth="1"/>
    <col min="14" max="14" width="8.8515625" style="127" customWidth="1"/>
    <col min="15" max="20" width="8.8515625" style="150" customWidth="1"/>
    <col min="21" max="16384" width="9.140625" style="150" customWidth="1"/>
  </cols>
  <sheetData>
    <row r="1" spans="1:14" s="141" customFormat="1" ht="12.75" customHeight="1">
      <c r="A1" s="255" t="s">
        <v>0</v>
      </c>
      <c r="B1" s="256" t="s">
        <v>1</v>
      </c>
      <c r="C1" s="249" t="s">
        <v>2</v>
      </c>
      <c r="D1" s="249" t="s">
        <v>3</v>
      </c>
      <c r="E1" s="249" t="s">
        <v>22</v>
      </c>
      <c r="F1" s="249" t="s">
        <v>30</v>
      </c>
      <c r="G1" s="249" t="s">
        <v>36</v>
      </c>
      <c r="H1" s="249" t="s">
        <v>27</v>
      </c>
      <c r="I1" s="251" t="s">
        <v>4</v>
      </c>
      <c r="J1" s="251" t="s">
        <v>24</v>
      </c>
      <c r="K1" s="253" t="s">
        <v>1598</v>
      </c>
      <c r="L1" s="251" t="s">
        <v>6</v>
      </c>
      <c r="M1" s="249" t="s">
        <v>7</v>
      </c>
      <c r="N1" s="127"/>
    </row>
    <row r="2" spans="1:13" s="118" customFormat="1" ht="63" customHeight="1">
      <c r="A2" s="255"/>
      <c r="B2" s="256"/>
      <c r="C2" s="249"/>
      <c r="D2" s="249"/>
      <c r="E2" s="249"/>
      <c r="F2" s="249"/>
      <c r="G2" s="249"/>
      <c r="H2" s="249"/>
      <c r="I2" s="251"/>
      <c r="J2" s="252"/>
      <c r="K2" s="254"/>
      <c r="L2" s="252"/>
      <c r="M2" s="249"/>
    </row>
    <row r="3" spans="1:14" s="100" customFormat="1" ht="27.75" customHeight="1">
      <c r="A3" s="203" t="s">
        <v>38</v>
      </c>
      <c r="B3" s="204" t="s">
        <v>554</v>
      </c>
      <c r="C3" s="203" t="s">
        <v>555</v>
      </c>
      <c r="D3" s="203" t="s">
        <v>1673</v>
      </c>
      <c r="E3" s="203" t="s">
        <v>495</v>
      </c>
      <c r="F3" s="203" t="s">
        <v>556</v>
      </c>
      <c r="G3" s="203" t="s">
        <v>466</v>
      </c>
      <c r="H3" s="203" t="s">
        <v>28</v>
      </c>
      <c r="I3" s="205">
        <v>4.69</v>
      </c>
      <c r="J3" s="205">
        <v>31.5</v>
      </c>
      <c r="K3" s="205">
        <v>0</v>
      </c>
      <c r="L3" s="206">
        <f aca="true" t="shared" si="0" ref="L3:L34">I3+J3+K3</f>
        <v>36.19</v>
      </c>
      <c r="M3" s="203"/>
      <c r="N3" s="132"/>
    </row>
    <row r="4" spans="1:58" s="142" customFormat="1" ht="30" customHeight="1">
      <c r="A4" s="203" t="s">
        <v>39</v>
      </c>
      <c r="B4" s="204" t="s">
        <v>79</v>
      </c>
      <c r="C4" s="203" t="s">
        <v>80</v>
      </c>
      <c r="D4" s="203" t="s">
        <v>81</v>
      </c>
      <c r="E4" s="203" t="s">
        <v>70</v>
      </c>
      <c r="F4" s="203" t="s">
        <v>77</v>
      </c>
      <c r="G4" s="203" t="s">
        <v>83</v>
      </c>
      <c r="H4" s="203" t="s">
        <v>61</v>
      </c>
      <c r="I4" s="205">
        <v>5</v>
      </c>
      <c r="J4" s="205">
        <v>9</v>
      </c>
      <c r="K4" s="205">
        <v>0</v>
      </c>
      <c r="L4" s="206">
        <f t="shared" si="0"/>
        <v>14</v>
      </c>
      <c r="M4" s="203"/>
      <c r="N4" s="132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</row>
    <row r="5" spans="1:58" s="100" customFormat="1" ht="37.5" customHeight="1">
      <c r="A5" s="203" t="s">
        <v>40</v>
      </c>
      <c r="B5" s="204" t="s">
        <v>644</v>
      </c>
      <c r="C5" s="203" t="s">
        <v>645</v>
      </c>
      <c r="D5" s="203" t="s">
        <v>646</v>
      </c>
      <c r="E5" s="203" t="s">
        <v>647</v>
      </c>
      <c r="F5" s="203" t="s">
        <v>648</v>
      </c>
      <c r="G5" s="203" t="s">
        <v>649</v>
      </c>
      <c r="H5" s="203" t="s">
        <v>633</v>
      </c>
      <c r="I5" s="207">
        <v>4.94</v>
      </c>
      <c r="J5" s="207">
        <v>8</v>
      </c>
      <c r="K5" s="207">
        <v>1</v>
      </c>
      <c r="L5" s="206">
        <f t="shared" si="0"/>
        <v>13.940000000000001</v>
      </c>
      <c r="M5" s="208"/>
      <c r="N5" s="143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</row>
    <row r="6" spans="1:14" s="100" customFormat="1" ht="30" customHeight="1">
      <c r="A6" s="203" t="s">
        <v>41</v>
      </c>
      <c r="B6" s="204" t="s">
        <v>303</v>
      </c>
      <c r="C6" s="203" t="s">
        <v>301</v>
      </c>
      <c r="D6" s="203" t="s">
        <v>302</v>
      </c>
      <c r="E6" s="203" t="s">
        <v>211</v>
      </c>
      <c r="F6" s="203" t="s">
        <v>77</v>
      </c>
      <c r="G6" s="203" t="s">
        <v>93</v>
      </c>
      <c r="H6" s="203" t="s">
        <v>28</v>
      </c>
      <c r="I6" s="205">
        <v>5</v>
      </c>
      <c r="J6" s="205">
        <v>6</v>
      </c>
      <c r="K6" s="205">
        <v>0</v>
      </c>
      <c r="L6" s="206">
        <f t="shared" si="0"/>
        <v>11</v>
      </c>
      <c r="M6" s="203"/>
      <c r="N6" s="132"/>
    </row>
    <row r="7" spans="1:14" s="100" customFormat="1" ht="39" customHeight="1">
      <c r="A7" s="203" t="s">
        <v>42</v>
      </c>
      <c r="B7" s="204" t="s">
        <v>557</v>
      </c>
      <c r="C7" s="203" t="s">
        <v>558</v>
      </c>
      <c r="D7" s="203" t="s">
        <v>559</v>
      </c>
      <c r="E7" s="203" t="s">
        <v>130</v>
      </c>
      <c r="F7" s="203" t="s">
        <v>435</v>
      </c>
      <c r="G7" s="203" t="s">
        <v>466</v>
      </c>
      <c r="H7" s="203" t="s">
        <v>29</v>
      </c>
      <c r="I7" s="205">
        <v>5</v>
      </c>
      <c r="J7" s="205">
        <v>5.5</v>
      </c>
      <c r="K7" s="205">
        <v>0</v>
      </c>
      <c r="L7" s="206">
        <f t="shared" si="0"/>
        <v>10.5</v>
      </c>
      <c r="M7" s="203"/>
      <c r="N7" s="132"/>
    </row>
    <row r="8" spans="1:14" s="100" customFormat="1" ht="39" customHeight="1">
      <c r="A8" s="203" t="s">
        <v>43</v>
      </c>
      <c r="B8" s="204" t="s">
        <v>483</v>
      </c>
      <c r="C8" s="203" t="s">
        <v>484</v>
      </c>
      <c r="D8" s="203" t="s">
        <v>485</v>
      </c>
      <c r="E8" s="203" t="s">
        <v>326</v>
      </c>
      <c r="F8" s="203" t="s">
        <v>486</v>
      </c>
      <c r="G8" s="203" t="s">
        <v>487</v>
      </c>
      <c r="H8" s="203" t="s">
        <v>61</v>
      </c>
      <c r="I8" s="205">
        <v>4.931</v>
      </c>
      <c r="J8" s="205">
        <v>4</v>
      </c>
      <c r="K8" s="205">
        <v>0</v>
      </c>
      <c r="L8" s="206">
        <f t="shared" si="0"/>
        <v>8.931000000000001</v>
      </c>
      <c r="M8" s="203"/>
      <c r="N8" s="132"/>
    </row>
    <row r="9" spans="1:58" s="100" customFormat="1" ht="36.75" customHeight="1">
      <c r="A9" s="203" t="s">
        <v>1408</v>
      </c>
      <c r="B9" s="204" t="s">
        <v>663</v>
      </c>
      <c r="C9" s="203" t="s">
        <v>664</v>
      </c>
      <c r="D9" s="203" t="s">
        <v>665</v>
      </c>
      <c r="E9" s="203" t="s">
        <v>292</v>
      </c>
      <c r="F9" s="203" t="s">
        <v>98</v>
      </c>
      <c r="G9" s="203" t="s">
        <v>466</v>
      </c>
      <c r="H9" s="203" t="s">
        <v>26</v>
      </c>
      <c r="I9" s="207">
        <v>4.606</v>
      </c>
      <c r="J9" s="207">
        <v>4</v>
      </c>
      <c r="K9" s="207">
        <v>0</v>
      </c>
      <c r="L9" s="206">
        <f t="shared" si="0"/>
        <v>8.606</v>
      </c>
      <c r="M9" s="208"/>
      <c r="N9" s="143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</row>
    <row r="10" spans="1:14" s="100" customFormat="1" ht="42" customHeight="1">
      <c r="A10" s="203" t="s">
        <v>1409</v>
      </c>
      <c r="B10" s="204" t="s">
        <v>119</v>
      </c>
      <c r="C10" s="203" t="s">
        <v>120</v>
      </c>
      <c r="D10" s="203" t="s">
        <v>121</v>
      </c>
      <c r="E10" s="203" t="s">
        <v>122</v>
      </c>
      <c r="F10" s="203" t="s">
        <v>77</v>
      </c>
      <c r="G10" s="203" t="s">
        <v>93</v>
      </c>
      <c r="H10" s="203" t="s">
        <v>28</v>
      </c>
      <c r="I10" s="205">
        <v>5</v>
      </c>
      <c r="J10" s="205">
        <v>3.5</v>
      </c>
      <c r="K10" s="205">
        <v>0</v>
      </c>
      <c r="L10" s="206">
        <f t="shared" si="0"/>
        <v>8.5</v>
      </c>
      <c r="M10" s="203"/>
      <c r="N10" s="132"/>
    </row>
    <row r="11" spans="1:14" s="100" customFormat="1" ht="30" customHeight="1">
      <c r="A11" s="203" t="s">
        <v>1410</v>
      </c>
      <c r="B11" s="204" t="s">
        <v>66</v>
      </c>
      <c r="C11" s="203" t="s">
        <v>62</v>
      </c>
      <c r="D11" s="209" t="s">
        <v>64</v>
      </c>
      <c r="E11" s="203" t="s">
        <v>82</v>
      </c>
      <c r="F11" s="203" t="s">
        <v>63</v>
      </c>
      <c r="G11" s="203" t="s">
        <v>65</v>
      </c>
      <c r="H11" s="203" t="s">
        <v>26</v>
      </c>
      <c r="I11" s="205">
        <v>4.97</v>
      </c>
      <c r="J11" s="205">
        <v>2.5</v>
      </c>
      <c r="K11" s="205">
        <v>0</v>
      </c>
      <c r="L11" s="206">
        <f t="shared" si="0"/>
        <v>7.47</v>
      </c>
      <c r="M11" s="203"/>
      <c r="N11" s="132"/>
    </row>
    <row r="12" spans="1:14" s="100" customFormat="1" ht="30" customHeight="1" thickBot="1">
      <c r="A12" s="216" t="s">
        <v>1411</v>
      </c>
      <c r="B12" s="234" t="s">
        <v>542</v>
      </c>
      <c r="C12" s="216" t="s">
        <v>543</v>
      </c>
      <c r="D12" s="216" t="s">
        <v>544</v>
      </c>
      <c r="E12" s="216" t="s">
        <v>505</v>
      </c>
      <c r="F12" s="216" t="s">
        <v>332</v>
      </c>
      <c r="G12" s="216" t="s">
        <v>288</v>
      </c>
      <c r="H12" s="216" t="s">
        <v>61</v>
      </c>
      <c r="I12" s="235">
        <v>4.896</v>
      </c>
      <c r="J12" s="235">
        <v>2.5</v>
      </c>
      <c r="K12" s="235">
        <v>0</v>
      </c>
      <c r="L12" s="236">
        <f t="shared" si="0"/>
        <v>7.396</v>
      </c>
      <c r="M12" s="216"/>
      <c r="N12" s="132"/>
    </row>
    <row r="13" spans="1:58" s="100" customFormat="1" ht="30" customHeight="1" thickTop="1">
      <c r="A13" s="105" t="s">
        <v>1412</v>
      </c>
      <c r="B13" s="233" t="s">
        <v>624</v>
      </c>
      <c r="C13" s="105" t="s">
        <v>625</v>
      </c>
      <c r="D13" s="105" t="s">
        <v>626</v>
      </c>
      <c r="E13" s="105" t="s">
        <v>627</v>
      </c>
      <c r="F13" s="105" t="s">
        <v>628</v>
      </c>
      <c r="G13" s="105" t="s">
        <v>466</v>
      </c>
      <c r="H13" s="105" t="s">
        <v>29</v>
      </c>
      <c r="I13" s="106">
        <v>4.65</v>
      </c>
      <c r="J13" s="106">
        <v>2.5</v>
      </c>
      <c r="K13" s="106">
        <v>0</v>
      </c>
      <c r="L13" s="151">
        <f t="shared" si="0"/>
        <v>7.15</v>
      </c>
      <c r="M13" s="133"/>
      <c r="N13" s="143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</row>
    <row r="14" spans="1:14" s="100" customFormat="1" ht="30" customHeight="1">
      <c r="A14" s="186" t="s">
        <v>1413</v>
      </c>
      <c r="B14" s="97" t="s">
        <v>574</v>
      </c>
      <c r="C14" s="96" t="s">
        <v>575</v>
      </c>
      <c r="D14" s="96" t="s">
        <v>576</v>
      </c>
      <c r="E14" s="96" t="s">
        <v>326</v>
      </c>
      <c r="F14" s="96" t="s">
        <v>577</v>
      </c>
      <c r="G14" s="96" t="s">
        <v>578</v>
      </c>
      <c r="H14" s="96" t="s">
        <v>26</v>
      </c>
      <c r="I14" s="98">
        <v>0</v>
      </c>
      <c r="J14" s="98">
        <v>0</v>
      </c>
      <c r="K14" s="98">
        <v>0</v>
      </c>
      <c r="L14" s="99">
        <f t="shared" si="0"/>
        <v>0</v>
      </c>
      <c r="M14" s="193" t="s">
        <v>1604</v>
      </c>
      <c r="N14" s="132"/>
    </row>
    <row r="15" spans="1:58" s="100" customFormat="1" ht="36.75" customHeight="1">
      <c r="A15" s="186" t="s">
        <v>1414</v>
      </c>
      <c r="B15" s="97" t="s">
        <v>717</v>
      </c>
      <c r="C15" s="96" t="s">
        <v>718</v>
      </c>
      <c r="D15" s="96" t="s">
        <v>719</v>
      </c>
      <c r="E15" s="96" t="s">
        <v>720</v>
      </c>
      <c r="F15" s="96" t="s">
        <v>672</v>
      </c>
      <c r="G15" s="96" t="s">
        <v>466</v>
      </c>
      <c r="H15" s="96" t="s">
        <v>633</v>
      </c>
      <c r="I15" s="101">
        <v>0</v>
      </c>
      <c r="J15" s="101">
        <v>0</v>
      </c>
      <c r="K15" s="101">
        <v>0</v>
      </c>
      <c r="L15" s="99">
        <f t="shared" si="0"/>
        <v>0</v>
      </c>
      <c r="M15" s="96" t="s">
        <v>1604</v>
      </c>
      <c r="N15" s="134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</row>
    <row r="16" spans="1:14" s="100" customFormat="1" ht="40.5" customHeight="1">
      <c r="A16" s="186" t="s">
        <v>1415</v>
      </c>
      <c r="B16" s="97" t="s">
        <v>545</v>
      </c>
      <c r="C16" s="96" t="s">
        <v>546</v>
      </c>
      <c r="D16" s="96" t="s">
        <v>547</v>
      </c>
      <c r="E16" s="96" t="s">
        <v>211</v>
      </c>
      <c r="F16" s="96" t="s">
        <v>536</v>
      </c>
      <c r="G16" s="96" t="s">
        <v>466</v>
      </c>
      <c r="H16" s="96" t="s">
        <v>29</v>
      </c>
      <c r="I16" s="101">
        <v>0</v>
      </c>
      <c r="J16" s="98">
        <v>0</v>
      </c>
      <c r="K16" s="98">
        <v>0</v>
      </c>
      <c r="L16" s="99">
        <f t="shared" si="0"/>
        <v>0</v>
      </c>
      <c r="M16" s="96" t="s">
        <v>1604</v>
      </c>
      <c r="N16" s="111"/>
    </row>
    <row r="17" spans="1:58" s="100" customFormat="1" ht="49.5" customHeight="1">
      <c r="A17" s="186" t="s">
        <v>1416</v>
      </c>
      <c r="B17" s="97" t="s">
        <v>711</v>
      </c>
      <c r="C17" s="96" t="s">
        <v>712</v>
      </c>
      <c r="D17" s="96" t="s">
        <v>713</v>
      </c>
      <c r="E17" s="96" t="s">
        <v>177</v>
      </c>
      <c r="F17" s="96" t="s">
        <v>98</v>
      </c>
      <c r="G17" s="96" t="s">
        <v>466</v>
      </c>
      <c r="H17" s="96" t="s">
        <v>26</v>
      </c>
      <c r="I17" s="101">
        <v>0</v>
      </c>
      <c r="J17" s="101">
        <v>0</v>
      </c>
      <c r="K17" s="101">
        <v>0</v>
      </c>
      <c r="L17" s="99">
        <f t="shared" si="0"/>
        <v>0</v>
      </c>
      <c r="M17" s="96" t="s">
        <v>1604</v>
      </c>
      <c r="N17" s="134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</row>
    <row r="18" spans="1:14" s="100" customFormat="1" ht="44.25" customHeight="1">
      <c r="A18" s="186" t="s">
        <v>1417</v>
      </c>
      <c r="B18" s="97" t="s">
        <v>473</v>
      </c>
      <c r="C18" s="96" t="s">
        <v>474</v>
      </c>
      <c r="D18" s="96" t="s">
        <v>475</v>
      </c>
      <c r="E18" s="96" t="s">
        <v>476</v>
      </c>
      <c r="F18" s="96" t="s">
        <v>477</v>
      </c>
      <c r="G18" s="96" t="s">
        <v>466</v>
      </c>
      <c r="H18" s="96" t="s">
        <v>61</v>
      </c>
      <c r="I18" s="101">
        <v>0</v>
      </c>
      <c r="J18" s="98">
        <v>0</v>
      </c>
      <c r="K18" s="98">
        <v>0</v>
      </c>
      <c r="L18" s="99">
        <f t="shared" si="0"/>
        <v>0</v>
      </c>
      <c r="M18" s="96" t="s">
        <v>1604</v>
      </c>
      <c r="N18" s="111"/>
    </row>
    <row r="19" spans="1:58" s="109" customFormat="1" ht="48.75" customHeight="1">
      <c r="A19" s="186" t="s">
        <v>1418</v>
      </c>
      <c r="B19" s="97" t="s">
        <v>689</v>
      </c>
      <c r="C19" s="96" t="s">
        <v>690</v>
      </c>
      <c r="D19" s="96" t="s">
        <v>691</v>
      </c>
      <c r="E19" s="96" t="s">
        <v>148</v>
      </c>
      <c r="F19" s="96" t="s">
        <v>692</v>
      </c>
      <c r="G19" s="96" t="s">
        <v>642</v>
      </c>
      <c r="H19" s="96" t="s">
        <v>693</v>
      </c>
      <c r="I19" s="101">
        <v>0</v>
      </c>
      <c r="J19" s="101">
        <v>0</v>
      </c>
      <c r="K19" s="101">
        <v>0</v>
      </c>
      <c r="L19" s="99">
        <f t="shared" si="0"/>
        <v>0</v>
      </c>
      <c r="M19" s="96" t="s">
        <v>1591</v>
      </c>
      <c r="N19" s="134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</row>
    <row r="20" spans="1:14" s="100" customFormat="1" ht="30" customHeight="1">
      <c r="A20" s="186" t="s">
        <v>1419</v>
      </c>
      <c r="B20" s="97" t="s">
        <v>443</v>
      </c>
      <c r="C20" s="96" t="s">
        <v>444</v>
      </c>
      <c r="D20" s="96" t="s">
        <v>445</v>
      </c>
      <c r="E20" s="96" t="s">
        <v>419</v>
      </c>
      <c r="F20" s="96" t="s">
        <v>446</v>
      </c>
      <c r="G20" s="96" t="s">
        <v>447</v>
      </c>
      <c r="H20" s="96" t="s">
        <v>26</v>
      </c>
      <c r="I20" s="98">
        <v>0</v>
      </c>
      <c r="J20" s="98">
        <v>0</v>
      </c>
      <c r="K20" s="98">
        <v>0</v>
      </c>
      <c r="L20" s="99">
        <f t="shared" si="0"/>
        <v>0</v>
      </c>
      <c r="M20" s="96" t="s">
        <v>1591</v>
      </c>
      <c r="N20" s="111"/>
    </row>
    <row r="21" spans="1:58" s="100" customFormat="1" ht="37.5" customHeight="1">
      <c r="A21" s="186" t="s">
        <v>1420</v>
      </c>
      <c r="B21" s="97" t="s">
        <v>659</v>
      </c>
      <c r="C21" s="96" t="s">
        <v>660</v>
      </c>
      <c r="D21" s="96" t="s">
        <v>661</v>
      </c>
      <c r="E21" s="96" t="s">
        <v>662</v>
      </c>
      <c r="F21" s="96" t="s">
        <v>281</v>
      </c>
      <c r="G21" s="96" t="s">
        <v>282</v>
      </c>
      <c r="H21" s="96" t="s">
        <v>61</v>
      </c>
      <c r="I21" s="98">
        <v>0</v>
      </c>
      <c r="J21" s="101">
        <v>0</v>
      </c>
      <c r="K21" s="101">
        <v>0</v>
      </c>
      <c r="L21" s="99">
        <f t="shared" si="0"/>
        <v>0</v>
      </c>
      <c r="M21" s="96" t="s">
        <v>1591</v>
      </c>
      <c r="N21" s="134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</row>
    <row r="22" spans="1:58" s="100" customFormat="1" ht="37.5" customHeight="1">
      <c r="A22" s="186" t="s">
        <v>1421</v>
      </c>
      <c r="B22" s="97" t="s">
        <v>683</v>
      </c>
      <c r="C22" s="96" t="s">
        <v>684</v>
      </c>
      <c r="D22" s="96" t="s">
        <v>685</v>
      </c>
      <c r="E22" s="96" t="s">
        <v>686</v>
      </c>
      <c r="F22" s="96" t="s">
        <v>687</v>
      </c>
      <c r="G22" s="96" t="s">
        <v>688</v>
      </c>
      <c r="H22" s="96" t="s">
        <v>633</v>
      </c>
      <c r="I22" s="98">
        <v>0</v>
      </c>
      <c r="J22" s="101">
        <v>0</v>
      </c>
      <c r="K22" s="101">
        <v>0</v>
      </c>
      <c r="L22" s="99">
        <f t="shared" si="0"/>
        <v>0</v>
      </c>
      <c r="M22" s="96" t="s">
        <v>1591</v>
      </c>
      <c r="N22" s="134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</row>
    <row r="23" spans="1:14" s="100" customFormat="1" ht="41.25" customHeight="1">
      <c r="A23" s="186" t="s">
        <v>1422</v>
      </c>
      <c r="B23" s="97" t="s">
        <v>278</v>
      </c>
      <c r="C23" s="96" t="s">
        <v>279</v>
      </c>
      <c r="D23" s="96" t="s">
        <v>280</v>
      </c>
      <c r="E23" s="96" t="s">
        <v>70</v>
      </c>
      <c r="F23" s="96" t="s">
        <v>281</v>
      </c>
      <c r="G23" s="96" t="s">
        <v>282</v>
      </c>
      <c r="H23" s="96" t="s">
        <v>26</v>
      </c>
      <c r="I23" s="98">
        <v>0</v>
      </c>
      <c r="J23" s="98">
        <v>0</v>
      </c>
      <c r="K23" s="101">
        <v>0</v>
      </c>
      <c r="L23" s="99">
        <f t="shared" si="0"/>
        <v>0</v>
      </c>
      <c r="M23" s="96" t="s">
        <v>1591</v>
      </c>
      <c r="N23" s="111"/>
    </row>
    <row r="24" spans="1:14" s="100" customFormat="1" ht="41.25" customHeight="1">
      <c r="A24" s="186" t="s">
        <v>1423</v>
      </c>
      <c r="B24" s="97" t="s">
        <v>263</v>
      </c>
      <c r="C24" s="96" t="s">
        <v>264</v>
      </c>
      <c r="D24" s="96" t="s">
        <v>265</v>
      </c>
      <c r="E24" s="96" t="s">
        <v>155</v>
      </c>
      <c r="F24" s="96" t="s">
        <v>266</v>
      </c>
      <c r="G24" s="96" t="s">
        <v>60</v>
      </c>
      <c r="H24" s="96" t="s">
        <v>28</v>
      </c>
      <c r="I24" s="98">
        <v>0</v>
      </c>
      <c r="J24" s="98">
        <v>0</v>
      </c>
      <c r="K24" s="101">
        <v>0</v>
      </c>
      <c r="L24" s="99">
        <f t="shared" si="0"/>
        <v>0</v>
      </c>
      <c r="M24" s="96" t="s">
        <v>1591</v>
      </c>
      <c r="N24" s="111"/>
    </row>
    <row r="25" spans="1:58" s="100" customFormat="1" ht="35.25" customHeight="1">
      <c r="A25" s="186" t="s">
        <v>1424</v>
      </c>
      <c r="B25" s="97" t="s">
        <v>619</v>
      </c>
      <c r="C25" s="96" t="s">
        <v>620</v>
      </c>
      <c r="D25" s="96" t="s">
        <v>621</v>
      </c>
      <c r="E25" s="96" t="s">
        <v>622</v>
      </c>
      <c r="F25" s="96" t="s">
        <v>623</v>
      </c>
      <c r="G25" s="96" t="s">
        <v>466</v>
      </c>
      <c r="H25" s="96" t="s">
        <v>26</v>
      </c>
      <c r="I25" s="98">
        <v>0</v>
      </c>
      <c r="J25" s="101">
        <v>0</v>
      </c>
      <c r="K25" s="101">
        <v>0</v>
      </c>
      <c r="L25" s="99">
        <f t="shared" si="0"/>
        <v>0</v>
      </c>
      <c r="M25" s="96" t="s">
        <v>1591</v>
      </c>
      <c r="N25" s="134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</row>
    <row r="26" spans="1:58" s="100" customFormat="1" ht="30" customHeight="1">
      <c r="A26" s="186" t="s">
        <v>1425</v>
      </c>
      <c r="B26" s="97" t="s">
        <v>733</v>
      </c>
      <c r="C26" s="96" t="s">
        <v>734</v>
      </c>
      <c r="D26" s="96" t="s">
        <v>735</v>
      </c>
      <c r="E26" s="96" t="s">
        <v>736</v>
      </c>
      <c r="F26" s="96" t="s">
        <v>737</v>
      </c>
      <c r="G26" s="96" t="s">
        <v>738</v>
      </c>
      <c r="H26" s="96" t="s">
        <v>28</v>
      </c>
      <c r="I26" s="98">
        <v>0</v>
      </c>
      <c r="J26" s="101">
        <v>0</v>
      </c>
      <c r="K26" s="101">
        <v>0</v>
      </c>
      <c r="L26" s="99">
        <f t="shared" si="0"/>
        <v>0</v>
      </c>
      <c r="M26" s="96" t="s">
        <v>1591</v>
      </c>
      <c r="N26" s="134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</row>
    <row r="27" spans="1:58" s="100" customFormat="1" ht="39" customHeight="1">
      <c r="A27" s="186" t="s">
        <v>1426</v>
      </c>
      <c r="B27" s="97" t="s">
        <v>650</v>
      </c>
      <c r="C27" s="96" t="s">
        <v>651</v>
      </c>
      <c r="D27" s="96" t="s">
        <v>652</v>
      </c>
      <c r="E27" s="96" t="s">
        <v>211</v>
      </c>
      <c r="F27" s="96" t="s">
        <v>653</v>
      </c>
      <c r="G27" s="96" t="s">
        <v>654</v>
      </c>
      <c r="H27" s="96" t="s">
        <v>29</v>
      </c>
      <c r="I27" s="98">
        <v>0</v>
      </c>
      <c r="J27" s="101">
        <v>0</v>
      </c>
      <c r="K27" s="101">
        <v>0</v>
      </c>
      <c r="L27" s="99">
        <f t="shared" si="0"/>
        <v>0</v>
      </c>
      <c r="M27" s="96" t="s">
        <v>1591</v>
      </c>
      <c r="N27" s="134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</row>
    <row r="28" spans="1:58" s="100" customFormat="1" ht="30" customHeight="1">
      <c r="A28" s="186" t="s">
        <v>1427</v>
      </c>
      <c r="B28" s="97" t="s">
        <v>1301</v>
      </c>
      <c r="C28" s="96" t="s">
        <v>1302</v>
      </c>
      <c r="D28" s="96" t="s">
        <v>1303</v>
      </c>
      <c r="E28" s="96" t="s">
        <v>318</v>
      </c>
      <c r="F28" s="96" t="s">
        <v>1304</v>
      </c>
      <c r="G28" s="96" t="s">
        <v>1305</v>
      </c>
      <c r="H28" s="96" t="s">
        <v>26</v>
      </c>
      <c r="I28" s="98">
        <v>0</v>
      </c>
      <c r="J28" s="101">
        <v>0</v>
      </c>
      <c r="K28" s="101">
        <v>0</v>
      </c>
      <c r="L28" s="99">
        <f t="shared" si="0"/>
        <v>0</v>
      </c>
      <c r="M28" s="96" t="s">
        <v>1591</v>
      </c>
      <c r="N28" s="134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</row>
    <row r="29" spans="1:58" s="100" customFormat="1" ht="30" customHeight="1">
      <c r="A29" s="186" t="s">
        <v>1428</v>
      </c>
      <c r="B29" s="97" t="s">
        <v>766</v>
      </c>
      <c r="C29" s="96" t="s">
        <v>767</v>
      </c>
      <c r="D29" s="96" t="s">
        <v>768</v>
      </c>
      <c r="E29" s="96" t="s">
        <v>105</v>
      </c>
      <c r="F29" s="96" t="s">
        <v>769</v>
      </c>
      <c r="G29" s="96" t="s">
        <v>770</v>
      </c>
      <c r="H29" s="96" t="s">
        <v>633</v>
      </c>
      <c r="I29" s="98">
        <v>0</v>
      </c>
      <c r="J29" s="101">
        <v>0</v>
      </c>
      <c r="K29" s="101">
        <v>0</v>
      </c>
      <c r="L29" s="99">
        <f t="shared" si="0"/>
        <v>0</v>
      </c>
      <c r="M29" s="96" t="s">
        <v>1591</v>
      </c>
      <c r="N29" s="134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</row>
    <row r="30" spans="1:58" s="100" customFormat="1" ht="30" customHeight="1">
      <c r="A30" s="186" t="s">
        <v>1429</v>
      </c>
      <c r="B30" s="97" t="s">
        <v>669</v>
      </c>
      <c r="C30" s="96" t="s">
        <v>670</v>
      </c>
      <c r="D30" s="96" t="s">
        <v>671</v>
      </c>
      <c r="E30" s="96" t="s">
        <v>136</v>
      </c>
      <c r="F30" s="96" t="s">
        <v>672</v>
      </c>
      <c r="G30" s="96" t="s">
        <v>93</v>
      </c>
      <c r="H30" s="96" t="s">
        <v>61</v>
      </c>
      <c r="I30" s="98">
        <v>0</v>
      </c>
      <c r="J30" s="101">
        <v>0</v>
      </c>
      <c r="K30" s="101">
        <v>0</v>
      </c>
      <c r="L30" s="99">
        <f t="shared" si="0"/>
        <v>0</v>
      </c>
      <c r="M30" s="96" t="s">
        <v>1591</v>
      </c>
      <c r="N30" s="134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</row>
    <row r="31" spans="1:58" s="109" customFormat="1" ht="30" customHeight="1">
      <c r="A31" s="186" t="s">
        <v>1430</v>
      </c>
      <c r="B31" s="97" t="s">
        <v>289</v>
      </c>
      <c r="C31" s="96" t="s">
        <v>290</v>
      </c>
      <c r="D31" s="96" t="s">
        <v>291</v>
      </c>
      <c r="E31" s="96" t="s">
        <v>292</v>
      </c>
      <c r="F31" s="96" t="s">
        <v>77</v>
      </c>
      <c r="G31" s="96" t="s">
        <v>93</v>
      </c>
      <c r="H31" s="96" t="s">
        <v>28</v>
      </c>
      <c r="I31" s="98">
        <v>0</v>
      </c>
      <c r="J31" s="98">
        <v>0</v>
      </c>
      <c r="K31" s="98">
        <v>0</v>
      </c>
      <c r="L31" s="99">
        <f t="shared" si="0"/>
        <v>0</v>
      </c>
      <c r="M31" s="96" t="s">
        <v>1591</v>
      </c>
      <c r="N31" s="111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</row>
    <row r="32" spans="1:58" s="109" customFormat="1" ht="39" customHeight="1">
      <c r="A32" s="186" t="s">
        <v>1431</v>
      </c>
      <c r="B32" s="97" t="s">
        <v>703</v>
      </c>
      <c r="C32" s="96" t="s">
        <v>704</v>
      </c>
      <c r="D32" s="96" t="s">
        <v>705</v>
      </c>
      <c r="E32" s="96" t="s">
        <v>529</v>
      </c>
      <c r="F32" s="96" t="s">
        <v>266</v>
      </c>
      <c r="G32" s="96" t="s">
        <v>706</v>
      </c>
      <c r="H32" s="96" t="s">
        <v>29</v>
      </c>
      <c r="I32" s="98">
        <v>0</v>
      </c>
      <c r="J32" s="101">
        <v>0</v>
      </c>
      <c r="K32" s="101">
        <v>0</v>
      </c>
      <c r="L32" s="99">
        <f t="shared" si="0"/>
        <v>0</v>
      </c>
      <c r="M32" s="96" t="s">
        <v>1591</v>
      </c>
      <c r="N32" s="134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</row>
    <row r="33" spans="1:14" s="100" customFormat="1" ht="39" customHeight="1">
      <c r="A33" s="186" t="s">
        <v>1432</v>
      </c>
      <c r="B33" s="97" t="s">
        <v>106</v>
      </c>
      <c r="C33" s="96" t="s">
        <v>107</v>
      </c>
      <c r="D33" s="96" t="s">
        <v>108</v>
      </c>
      <c r="E33" s="96" t="s">
        <v>70</v>
      </c>
      <c r="F33" s="96" t="s">
        <v>109</v>
      </c>
      <c r="G33" s="96" t="s">
        <v>93</v>
      </c>
      <c r="H33" s="96" t="s">
        <v>28</v>
      </c>
      <c r="I33" s="98">
        <v>0</v>
      </c>
      <c r="J33" s="98">
        <v>0</v>
      </c>
      <c r="K33" s="98">
        <v>0</v>
      </c>
      <c r="L33" s="99">
        <f t="shared" si="0"/>
        <v>0</v>
      </c>
      <c r="M33" s="96" t="s">
        <v>1591</v>
      </c>
      <c r="N33" s="111"/>
    </row>
    <row r="34" spans="1:58" s="100" customFormat="1" ht="39" customHeight="1">
      <c r="A34" s="186" t="s">
        <v>1433</v>
      </c>
      <c r="B34" s="97" t="s">
        <v>729</v>
      </c>
      <c r="C34" s="96" t="s">
        <v>730</v>
      </c>
      <c r="D34" s="96" t="s">
        <v>731</v>
      </c>
      <c r="E34" s="96" t="s">
        <v>720</v>
      </c>
      <c r="F34" s="96" t="s">
        <v>566</v>
      </c>
      <c r="G34" s="96" t="s">
        <v>732</v>
      </c>
      <c r="H34" s="96" t="s">
        <v>633</v>
      </c>
      <c r="I34" s="98">
        <v>0</v>
      </c>
      <c r="J34" s="101">
        <v>0</v>
      </c>
      <c r="K34" s="101">
        <v>0</v>
      </c>
      <c r="L34" s="99">
        <f t="shared" si="0"/>
        <v>0</v>
      </c>
      <c r="M34" s="96" t="s">
        <v>1591</v>
      </c>
      <c r="N34" s="134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</row>
    <row r="35" spans="1:58" s="100" customFormat="1" ht="39" customHeight="1">
      <c r="A35" s="186" t="s">
        <v>1434</v>
      </c>
      <c r="B35" s="97" t="s">
        <v>707</v>
      </c>
      <c r="C35" s="96" t="s">
        <v>708</v>
      </c>
      <c r="D35" s="96" t="s">
        <v>709</v>
      </c>
      <c r="E35" s="96" t="s">
        <v>370</v>
      </c>
      <c r="F35" s="96" t="s">
        <v>566</v>
      </c>
      <c r="G35" s="96" t="s">
        <v>710</v>
      </c>
      <c r="H35" s="96" t="s">
        <v>28</v>
      </c>
      <c r="I35" s="98">
        <v>0</v>
      </c>
      <c r="J35" s="101">
        <v>0</v>
      </c>
      <c r="K35" s="101">
        <v>0</v>
      </c>
      <c r="L35" s="99">
        <f aca="true" t="shared" si="1" ref="L35:L52">I35+J35+K35</f>
        <v>0</v>
      </c>
      <c r="M35" s="96" t="s">
        <v>1591</v>
      </c>
      <c r="N35" s="134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</row>
    <row r="36" spans="1:14" s="100" customFormat="1" ht="39" customHeight="1">
      <c r="A36" s="186" t="s">
        <v>1435</v>
      </c>
      <c r="B36" s="97" t="s">
        <v>519</v>
      </c>
      <c r="C36" s="96" t="s">
        <v>520</v>
      </c>
      <c r="D36" s="96" t="s">
        <v>516</v>
      </c>
      <c r="E36" s="96" t="s">
        <v>105</v>
      </c>
      <c r="F36" s="96" t="s">
        <v>517</v>
      </c>
      <c r="G36" s="96" t="s">
        <v>518</v>
      </c>
      <c r="H36" s="96" t="s">
        <v>61</v>
      </c>
      <c r="I36" s="98">
        <v>0</v>
      </c>
      <c r="J36" s="98">
        <v>0</v>
      </c>
      <c r="K36" s="98">
        <v>0</v>
      </c>
      <c r="L36" s="99">
        <f t="shared" si="1"/>
        <v>0</v>
      </c>
      <c r="M36" s="96" t="s">
        <v>1591</v>
      </c>
      <c r="N36" s="111"/>
    </row>
    <row r="37" spans="1:14" s="100" customFormat="1" ht="39" customHeight="1">
      <c r="A37" s="186" t="s">
        <v>1436</v>
      </c>
      <c r="B37" s="97" t="s">
        <v>467</v>
      </c>
      <c r="C37" s="96" t="s">
        <v>468</v>
      </c>
      <c r="D37" s="96" t="s">
        <v>469</v>
      </c>
      <c r="E37" s="96" t="s">
        <v>470</v>
      </c>
      <c r="F37" s="96" t="s">
        <v>471</v>
      </c>
      <c r="G37" s="96" t="s">
        <v>472</v>
      </c>
      <c r="H37" s="96" t="s">
        <v>28</v>
      </c>
      <c r="I37" s="98">
        <v>0</v>
      </c>
      <c r="J37" s="98">
        <v>0</v>
      </c>
      <c r="K37" s="98">
        <v>0</v>
      </c>
      <c r="L37" s="99">
        <f t="shared" si="1"/>
        <v>0</v>
      </c>
      <c r="M37" s="96" t="s">
        <v>1591</v>
      </c>
      <c r="N37" s="111"/>
    </row>
    <row r="38" spans="1:14" s="100" customFormat="1" ht="39" customHeight="1">
      <c r="A38" s="186" t="s">
        <v>1437</v>
      </c>
      <c r="B38" s="97" t="s">
        <v>521</v>
      </c>
      <c r="C38" s="96" t="s">
        <v>522</v>
      </c>
      <c r="D38" s="96" t="s">
        <v>523</v>
      </c>
      <c r="E38" s="96" t="s">
        <v>505</v>
      </c>
      <c r="F38" s="96" t="s">
        <v>524</v>
      </c>
      <c r="G38" s="96" t="s">
        <v>525</v>
      </c>
      <c r="H38" s="96" t="s">
        <v>29</v>
      </c>
      <c r="I38" s="98">
        <v>0</v>
      </c>
      <c r="J38" s="98">
        <v>0</v>
      </c>
      <c r="K38" s="98">
        <v>0</v>
      </c>
      <c r="L38" s="99">
        <f t="shared" si="1"/>
        <v>0</v>
      </c>
      <c r="M38" s="96" t="s">
        <v>1591</v>
      </c>
      <c r="N38" s="111"/>
    </row>
    <row r="39" spans="1:14" s="100" customFormat="1" ht="39" customHeight="1">
      <c r="A39" s="186" t="s">
        <v>1438</v>
      </c>
      <c r="B39" s="97" t="s">
        <v>273</v>
      </c>
      <c r="C39" s="96" t="s">
        <v>274</v>
      </c>
      <c r="D39" s="96" t="s">
        <v>275</v>
      </c>
      <c r="E39" s="96" t="s">
        <v>142</v>
      </c>
      <c r="F39" s="96" t="s">
        <v>276</v>
      </c>
      <c r="G39" s="96" t="s">
        <v>277</v>
      </c>
      <c r="H39" s="96" t="s">
        <v>61</v>
      </c>
      <c r="I39" s="98">
        <v>0</v>
      </c>
      <c r="J39" s="98">
        <v>0</v>
      </c>
      <c r="K39" s="98">
        <v>0</v>
      </c>
      <c r="L39" s="99">
        <f t="shared" si="1"/>
        <v>0</v>
      </c>
      <c r="M39" s="96" t="s">
        <v>1591</v>
      </c>
      <c r="N39" s="111"/>
    </row>
    <row r="40" spans="1:58" s="100" customFormat="1" ht="39" customHeight="1">
      <c r="A40" s="186" t="s">
        <v>1439</v>
      </c>
      <c r="B40" s="97" t="s">
        <v>600</v>
      </c>
      <c r="C40" s="96" t="s">
        <v>601</v>
      </c>
      <c r="D40" s="96" t="s">
        <v>602</v>
      </c>
      <c r="E40" s="96" t="s">
        <v>177</v>
      </c>
      <c r="F40" s="96" t="s">
        <v>98</v>
      </c>
      <c r="G40" s="96" t="s">
        <v>466</v>
      </c>
      <c r="H40" s="96" t="s">
        <v>26</v>
      </c>
      <c r="I40" s="98">
        <v>0</v>
      </c>
      <c r="J40" s="101">
        <v>0</v>
      </c>
      <c r="K40" s="101">
        <v>0</v>
      </c>
      <c r="L40" s="99">
        <f t="shared" si="1"/>
        <v>0</v>
      </c>
      <c r="M40" s="96" t="s">
        <v>1591</v>
      </c>
      <c r="N40" s="134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</row>
    <row r="41" spans="1:14" s="100" customFormat="1" ht="39" customHeight="1">
      <c r="A41" s="186" t="s">
        <v>1440</v>
      </c>
      <c r="B41" s="97" t="s">
        <v>560</v>
      </c>
      <c r="C41" s="96" t="s">
        <v>561</v>
      </c>
      <c r="D41" s="96" t="s">
        <v>562</v>
      </c>
      <c r="E41" s="96" t="s">
        <v>292</v>
      </c>
      <c r="F41" s="96" t="s">
        <v>471</v>
      </c>
      <c r="G41" s="96" t="s">
        <v>563</v>
      </c>
      <c r="H41" s="96" t="s">
        <v>28</v>
      </c>
      <c r="I41" s="98">
        <v>0</v>
      </c>
      <c r="J41" s="98">
        <v>0</v>
      </c>
      <c r="K41" s="98">
        <v>0</v>
      </c>
      <c r="L41" s="99">
        <f t="shared" si="1"/>
        <v>0</v>
      </c>
      <c r="M41" s="96" t="s">
        <v>1591</v>
      </c>
      <c r="N41" s="111"/>
    </row>
    <row r="42" spans="1:58" s="100" customFormat="1" ht="39" customHeight="1">
      <c r="A42" s="186" t="s">
        <v>1441</v>
      </c>
      <c r="B42" s="97" t="s">
        <v>629</v>
      </c>
      <c r="C42" s="96" t="s">
        <v>630</v>
      </c>
      <c r="D42" s="96" t="s">
        <v>631</v>
      </c>
      <c r="E42" s="96" t="s">
        <v>70</v>
      </c>
      <c r="F42" s="96" t="s">
        <v>632</v>
      </c>
      <c r="G42" s="96" t="s">
        <v>578</v>
      </c>
      <c r="H42" s="96" t="s">
        <v>633</v>
      </c>
      <c r="I42" s="98">
        <v>0</v>
      </c>
      <c r="J42" s="101">
        <v>0</v>
      </c>
      <c r="K42" s="101">
        <v>0</v>
      </c>
      <c r="L42" s="99">
        <f t="shared" si="1"/>
        <v>0</v>
      </c>
      <c r="M42" s="96" t="s">
        <v>1591</v>
      </c>
      <c r="N42" s="134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</row>
    <row r="43" spans="1:58" s="100" customFormat="1" ht="39" customHeight="1">
      <c r="A43" s="186" t="s">
        <v>1442</v>
      </c>
      <c r="B43" s="97" t="s">
        <v>725</v>
      </c>
      <c r="C43" s="96" t="s">
        <v>726</v>
      </c>
      <c r="D43" s="96" t="s">
        <v>727</v>
      </c>
      <c r="E43" s="96" t="s">
        <v>105</v>
      </c>
      <c r="F43" s="96" t="s">
        <v>672</v>
      </c>
      <c r="G43" s="96" t="s">
        <v>506</v>
      </c>
      <c r="H43" s="96" t="s">
        <v>728</v>
      </c>
      <c r="I43" s="98">
        <v>0</v>
      </c>
      <c r="J43" s="101">
        <v>0</v>
      </c>
      <c r="K43" s="101">
        <v>0</v>
      </c>
      <c r="L43" s="99">
        <f t="shared" si="1"/>
        <v>0</v>
      </c>
      <c r="M43" s="96" t="s">
        <v>1591</v>
      </c>
      <c r="N43" s="134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</row>
    <row r="44" spans="1:58" s="109" customFormat="1" ht="39" customHeight="1">
      <c r="A44" s="186" t="s">
        <v>1443</v>
      </c>
      <c r="B44" s="97" t="s">
        <v>739</v>
      </c>
      <c r="C44" s="96" t="s">
        <v>740</v>
      </c>
      <c r="D44" s="96" t="s">
        <v>741</v>
      </c>
      <c r="E44" s="96" t="s">
        <v>742</v>
      </c>
      <c r="F44" s="96" t="s">
        <v>672</v>
      </c>
      <c r="G44" s="96" t="s">
        <v>506</v>
      </c>
      <c r="H44" s="96" t="s">
        <v>743</v>
      </c>
      <c r="I44" s="98">
        <v>0</v>
      </c>
      <c r="J44" s="101">
        <v>0</v>
      </c>
      <c r="K44" s="101">
        <v>0</v>
      </c>
      <c r="L44" s="99">
        <f t="shared" si="1"/>
        <v>0</v>
      </c>
      <c r="M44" s="96" t="s">
        <v>1591</v>
      </c>
      <c r="N44" s="134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</row>
    <row r="45" spans="1:14" s="100" customFormat="1" ht="30" customHeight="1">
      <c r="A45" s="186" t="s">
        <v>1444</v>
      </c>
      <c r="B45" s="97" t="s">
        <v>457</v>
      </c>
      <c r="C45" s="96" t="s">
        <v>458</v>
      </c>
      <c r="D45" s="96" t="s">
        <v>459</v>
      </c>
      <c r="E45" s="96" t="s">
        <v>70</v>
      </c>
      <c r="F45" s="96" t="s">
        <v>446</v>
      </c>
      <c r="G45" s="96" t="s">
        <v>460</v>
      </c>
      <c r="H45" s="96" t="s">
        <v>61</v>
      </c>
      <c r="I45" s="98">
        <v>0</v>
      </c>
      <c r="J45" s="98">
        <v>0</v>
      </c>
      <c r="K45" s="98">
        <v>0</v>
      </c>
      <c r="L45" s="99">
        <f t="shared" si="1"/>
        <v>0</v>
      </c>
      <c r="M45" s="96" t="s">
        <v>1591</v>
      </c>
      <c r="N45" s="111"/>
    </row>
    <row r="46" spans="1:58" s="100" customFormat="1" ht="30" customHeight="1">
      <c r="A46" s="186" t="s">
        <v>1445</v>
      </c>
      <c r="B46" s="136" t="s">
        <v>54</v>
      </c>
      <c r="C46" s="96" t="s">
        <v>48</v>
      </c>
      <c r="D46" s="96" t="s">
        <v>50</v>
      </c>
      <c r="E46" s="96" t="s">
        <v>49</v>
      </c>
      <c r="F46" s="96" t="s">
        <v>51</v>
      </c>
      <c r="G46" s="96" t="s">
        <v>52</v>
      </c>
      <c r="H46" s="96" t="s">
        <v>28</v>
      </c>
      <c r="I46" s="98">
        <v>0</v>
      </c>
      <c r="J46" s="99">
        <v>0</v>
      </c>
      <c r="K46" s="98">
        <v>0</v>
      </c>
      <c r="L46" s="99">
        <f t="shared" si="1"/>
        <v>0</v>
      </c>
      <c r="M46" s="96" t="s">
        <v>1591</v>
      </c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</row>
    <row r="47" spans="1:14" s="100" customFormat="1" ht="30" customHeight="1">
      <c r="A47" s="186" t="s">
        <v>1446</v>
      </c>
      <c r="B47" s="97" t="s">
        <v>99</v>
      </c>
      <c r="C47" s="96" t="s">
        <v>100</v>
      </c>
      <c r="D47" s="96" t="s">
        <v>101</v>
      </c>
      <c r="E47" s="96" t="s">
        <v>70</v>
      </c>
      <c r="F47" s="96" t="s">
        <v>77</v>
      </c>
      <c r="G47" s="96" t="s">
        <v>93</v>
      </c>
      <c r="H47" s="96" t="s">
        <v>28</v>
      </c>
      <c r="I47" s="98">
        <v>0</v>
      </c>
      <c r="J47" s="98">
        <v>0</v>
      </c>
      <c r="K47" s="98">
        <v>0</v>
      </c>
      <c r="L47" s="99">
        <f t="shared" si="1"/>
        <v>0</v>
      </c>
      <c r="M47" s="96" t="s">
        <v>1591</v>
      </c>
      <c r="N47" s="111"/>
    </row>
    <row r="48" spans="1:14" s="100" customFormat="1" ht="30" customHeight="1">
      <c r="A48" s="186" t="s">
        <v>1447</v>
      </c>
      <c r="B48" s="97" t="s">
        <v>478</v>
      </c>
      <c r="C48" s="96" t="s">
        <v>479</v>
      </c>
      <c r="D48" s="96" t="s">
        <v>480</v>
      </c>
      <c r="E48" s="96" t="s">
        <v>481</v>
      </c>
      <c r="F48" s="96" t="s">
        <v>482</v>
      </c>
      <c r="G48" s="96" t="s">
        <v>277</v>
      </c>
      <c r="H48" s="96" t="s">
        <v>61</v>
      </c>
      <c r="I48" s="98">
        <v>0</v>
      </c>
      <c r="J48" s="98">
        <v>0</v>
      </c>
      <c r="K48" s="98">
        <v>0</v>
      </c>
      <c r="L48" s="99">
        <f t="shared" si="1"/>
        <v>0</v>
      </c>
      <c r="M48" s="96" t="s">
        <v>1591</v>
      </c>
      <c r="N48" s="111"/>
    </row>
    <row r="49" spans="1:58" s="109" customFormat="1" ht="30" customHeight="1">
      <c r="A49" s="186" t="s">
        <v>1448</v>
      </c>
      <c r="B49" s="97" t="s">
        <v>754</v>
      </c>
      <c r="C49" s="96" t="s">
        <v>755</v>
      </c>
      <c r="D49" s="96" t="s">
        <v>756</v>
      </c>
      <c r="E49" s="96" t="s">
        <v>736</v>
      </c>
      <c r="F49" s="96" t="s">
        <v>757</v>
      </c>
      <c r="G49" s="96" t="s">
        <v>466</v>
      </c>
      <c r="H49" s="96" t="s">
        <v>28</v>
      </c>
      <c r="I49" s="98">
        <v>0</v>
      </c>
      <c r="J49" s="101">
        <v>0</v>
      </c>
      <c r="K49" s="101">
        <v>0</v>
      </c>
      <c r="L49" s="99">
        <f t="shared" si="1"/>
        <v>0</v>
      </c>
      <c r="M49" s="96" t="s">
        <v>1591</v>
      </c>
      <c r="N49" s="134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</row>
    <row r="50" spans="1:58" s="100" customFormat="1" ht="30" customHeight="1">
      <c r="A50" s="186" t="s">
        <v>1449</v>
      </c>
      <c r="B50" s="97" t="s">
        <v>615</v>
      </c>
      <c r="C50" s="96" t="s">
        <v>616</v>
      </c>
      <c r="D50" s="96" t="s">
        <v>617</v>
      </c>
      <c r="E50" s="96" t="s">
        <v>82</v>
      </c>
      <c r="F50" s="96" t="s">
        <v>618</v>
      </c>
      <c r="G50" s="96" t="s">
        <v>466</v>
      </c>
      <c r="H50" s="96" t="s">
        <v>28</v>
      </c>
      <c r="I50" s="98">
        <v>0</v>
      </c>
      <c r="J50" s="101">
        <v>0</v>
      </c>
      <c r="K50" s="101">
        <v>0</v>
      </c>
      <c r="L50" s="99">
        <f t="shared" si="1"/>
        <v>0</v>
      </c>
      <c r="M50" s="96" t="s">
        <v>1591</v>
      </c>
      <c r="N50" s="134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</row>
    <row r="51" spans="1:14" s="100" customFormat="1" ht="30" customHeight="1">
      <c r="A51" s="186" t="s">
        <v>1450</v>
      </c>
      <c r="B51" s="97" t="s">
        <v>110</v>
      </c>
      <c r="C51" s="96" t="s">
        <v>111</v>
      </c>
      <c r="D51" s="96" t="s">
        <v>112</v>
      </c>
      <c r="E51" s="96" t="s">
        <v>82</v>
      </c>
      <c r="F51" s="96" t="s">
        <v>113</v>
      </c>
      <c r="G51" s="96" t="s">
        <v>114</v>
      </c>
      <c r="H51" s="96" t="s">
        <v>28</v>
      </c>
      <c r="I51" s="98">
        <v>0</v>
      </c>
      <c r="J51" s="98">
        <v>0</v>
      </c>
      <c r="K51" s="101">
        <v>0</v>
      </c>
      <c r="L51" s="99">
        <f t="shared" si="1"/>
        <v>0</v>
      </c>
      <c r="M51" s="96" t="s">
        <v>1591</v>
      </c>
      <c r="N51" s="111"/>
    </row>
    <row r="52" spans="1:58" s="100" customFormat="1" ht="30" customHeight="1">
      <c r="A52" s="186" t="s">
        <v>1451</v>
      </c>
      <c r="B52" s="137" t="s">
        <v>396</v>
      </c>
      <c r="C52" s="96" t="s">
        <v>397</v>
      </c>
      <c r="D52" s="96" t="s">
        <v>398</v>
      </c>
      <c r="E52" s="96" t="s">
        <v>379</v>
      </c>
      <c r="F52" s="96" t="s">
        <v>399</v>
      </c>
      <c r="G52" s="96" t="s">
        <v>400</v>
      </c>
      <c r="H52" s="96" t="s">
        <v>28</v>
      </c>
      <c r="I52" s="98">
        <v>0</v>
      </c>
      <c r="J52" s="101">
        <v>0</v>
      </c>
      <c r="K52" s="101">
        <v>0</v>
      </c>
      <c r="L52" s="99">
        <f t="shared" si="1"/>
        <v>0</v>
      </c>
      <c r="M52" s="96" t="s">
        <v>1591</v>
      </c>
      <c r="N52" s="134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</row>
    <row r="53" spans="1:58" s="100" customFormat="1" ht="30" customHeight="1">
      <c r="A53" s="186" t="s">
        <v>1452</v>
      </c>
      <c r="B53" s="97" t="s">
        <v>758</v>
      </c>
      <c r="C53" s="96" t="s">
        <v>759</v>
      </c>
      <c r="D53" s="96" t="s">
        <v>760</v>
      </c>
      <c r="E53" s="96" t="s">
        <v>177</v>
      </c>
      <c r="F53" s="96" t="s">
        <v>672</v>
      </c>
      <c r="G53" s="96" t="s">
        <v>332</v>
      </c>
      <c r="H53" s="96" t="s">
        <v>61</v>
      </c>
      <c r="I53" s="98">
        <v>0</v>
      </c>
      <c r="J53" s="101">
        <v>0</v>
      </c>
      <c r="K53" s="101">
        <v>0</v>
      </c>
      <c r="L53" s="99">
        <f>I53+J53+K54</f>
        <v>0</v>
      </c>
      <c r="M53" s="96" t="s">
        <v>1591</v>
      </c>
      <c r="N53" s="143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</row>
    <row r="54" spans="1:14" s="100" customFormat="1" ht="36" customHeight="1">
      <c r="A54" s="186" t="s">
        <v>1453</v>
      </c>
      <c r="B54" s="96">
        <v>66</v>
      </c>
      <c r="C54" s="96" t="s">
        <v>337</v>
      </c>
      <c r="D54" s="96" t="s">
        <v>338</v>
      </c>
      <c r="E54" s="96" t="s">
        <v>70</v>
      </c>
      <c r="F54" s="96" t="s">
        <v>71</v>
      </c>
      <c r="G54" s="96" t="s">
        <v>339</v>
      </c>
      <c r="H54" s="102" t="s">
        <v>29</v>
      </c>
      <c r="I54" s="98">
        <v>0</v>
      </c>
      <c r="J54" s="98">
        <v>0</v>
      </c>
      <c r="K54" s="101">
        <v>0</v>
      </c>
      <c r="L54" s="99">
        <f>I54+J54+K55</f>
        <v>0</v>
      </c>
      <c r="M54" s="96" t="s">
        <v>1591</v>
      </c>
      <c r="N54" s="111"/>
    </row>
    <row r="55" spans="1:58" s="109" customFormat="1" ht="30" customHeight="1">
      <c r="A55" s="186" t="s">
        <v>1454</v>
      </c>
      <c r="B55" s="97" t="s">
        <v>510</v>
      </c>
      <c r="C55" s="96" t="s">
        <v>511</v>
      </c>
      <c r="D55" s="96" t="s">
        <v>512</v>
      </c>
      <c r="E55" s="96" t="s">
        <v>513</v>
      </c>
      <c r="F55" s="96" t="s">
        <v>87</v>
      </c>
      <c r="G55" s="96" t="s">
        <v>88</v>
      </c>
      <c r="H55" s="96" t="s">
        <v>28</v>
      </c>
      <c r="I55" s="98">
        <v>0</v>
      </c>
      <c r="J55" s="98">
        <v>0</v>
      </c>
      <c r="K55" s="98">
        <v>0</v>
      </c>
      <c r="L55" s="99">
        <f aca="true" t="shared" si="2" ref="L55:L86">I55+J55+K55</f>
        <v>0</v>
      </c>
      <c r="M55" s="96" t="s">
        <v>1591</v>
      </c>
      <c r="N55" s="111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</row>
    <row r="56" spans="1:58" s="109" customFormat="1" ht="37.5" customHeight="1">
      <c r="A56" s="186" t="s">
        <v>1455</v>
      </c>
      <c r="B56" s="97" t="s">
        <v>548</v>
      </c>
      <c r="C56" s="96" t="s">
        <v>549</v>
      </c>
      <c r="D56" s="96" t="s">
        <v>550</v>
      </c>
      <c r="E56" s="96" t="s">
        <v>495</v>
      </c>
      <c r="F56" s="96" t="s">
        <v>551</v>
      </c>
      <c r="G56" s="96" t="s">
        <v>552</v>
      </c>
      <c r="H56" s="96" t="s">
        <v>553</v>
      </c>
      <c r="I56" s="98">
        <v>0</v>
      </c>
      <c r="J56" s="98">
        <v>0</v>
      </c>
      <c r="K56" s="98">
        <v>0</v>
      </c>
      <c r="L56" s="99">
        <f t="shared" si="2"/>
        <v>0</v>
      </c>
      <c r="M56" s="96" t="s">
        <v>1591</v>
      </c>
      <c r="N56" s="111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</row>
    <row r="57" spans="1:14" s="100" customFormat="1" ht="36" customHeight="1">
      <c r="A57" s="186" t="s">
        <v>1456</v>
      </c>
      <c r="B57" s="96">
        <v>57</v>
      </c>
      <c r="C57" s="96" t="s">
        <v>328</v>
      </c>
      <c r="D57" s="96" t="s">
        <v>329</v>
      </c>
      <c r="E57" s="96" t="s">
        <v>330</v>
      </c>
      <c r="F57" s="96" t="s">
        <v>331</v>
      </c>
      <c r="G57" s="96" t="s">
        <v>332</v>
      </c>
      <c r="H57" s="102" t="s">
        <v>29</v>
      </c>
      <c r="I57" s="98">
        <v>0</v>
      </c>
      <c r="J57" s="98">
        <v>0</v>
      </c>
      <c r="K57" s="98">
        <v>0</v>
      </c>
      <c r="L57" s="99">
        <f t="shared" si="2"/>
        <v>0</v>
      </c>
      <c r="M57" s="96" t="s">
        <v>1591</v>
      </c>
      <c r="N57" s="111"/>
    </row>
    <row r="58" spans="1:58" s="100" customFormat="1" ht="40.5" customHeight="1">
      <c r="A58" s="186" t="s">
        <v>1457</v>
      </c>
      <c r="B58" s="97" t="s">
        <v>680</v>
      </c>
      <c r="C58" s="96" t="s">
        <v>681</v>
      </c>
      <c r="D58" s="96" t="s">
        <v>675</v>
      </c>
      <c r="E58" s="96" t="s">
        <v>676</v>
      </c>
      <c r="F58" s="96" t="s">
        <v>566</v>
      </c>
      <c r="G58" s="96" t="s">
        <v>682</v>
      </c>
      <c r="H58" s="96" t="s">
        <v>553</v>
      </c>
      <c r="I58" s="98">
        <v>0</v>
      </c>
      <c r="J58" s="101">
        <v>0</v>
      </c>
      <c r="K58" s="98">
        <v>0</v>
      </c>
      <c r="L58" s="99">
        <f t="shared" si="2"/>
        <v>0</v>
      </c>
      <c r="M58" s="96" t="s">
        <v>1591</v>
      </c>
      <c r="N58" s="134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</row>
    <row r="59" spans="1:58" s="109" customFormat="1" ht="48" customHeight="1">
      <c r="A59" s="186" t="s">
        <v>1458</v>
      </c>
      <c r="B59" s="97" t="s">
        <v>666</v>
      </c>
      <c r="C59" s="96" t="s">
        <v>667</v>
      </c>
      <c r="D59" s="96" t="s">
        <v>668</v>
      </c>
      <c r="E59" s="96" t="s">
        <v>23</v>
      </c>
      <c r="F59" s="96" t="s">
        <v>446</v>
      </c>
      <c r="G59" s="96" t="s">
        <v>447</v>
      </c>
      <c r="H59" s="96" t="s">
        <v>61</v>
      </c>
      <c r="I59" s="98">
        <v>0</v>
      </c>
      <c r="J59" s="101">
        <v>0</v>
      </c>
      <c r="K59" s="98">
        <v>0</v>
      </c>
      <c r="L59" s="99">
        <f t="shared" si="2"/>
        <v>0</v>
      </c>
      <c r="M59" s="96" t="s">
        <v>1591</v>
      </c>
      <c r="N59" s="134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</row>
    <row r="60" spans="1:58" s="109" customFormat="1" ht="30" customHeight="1">
      <c r="A60" s="186" t="s">
        <v>1459</v>
      </c>
      <c r="B60" s="97" t="s">
        <v>257</v>
      </c>
      <c r="C60" s="96" t="s">
        <v>258</v>
      </c>
      <c r="D60" s="96" t="s">
        <v>259</v>
      </c>
      <c r="E60" s="96" t="s">
        <v>260</v>
      </c>
      <c r="F60" s="96" t="s">
        <v>261</v>
      </c>
      <c r="G60" s="96" t="s">
        <v>262</v>
      </c>
      <c r="H60" s="96" t="s">
        <v>28</v>
      </c>
      <c r="I60" s="98">
        <v>0</v>
      </c>
      <c r="J60" s="98">
        <v>0</v>
      </c>
      <c r="K60" s="98">
        <v>0</v>
      </c>
      <c r="L60" s="99">
        <f t="shared" si="2"/>
        <v>0</v>
      </c>
      <c r="M60" s="96" t="s">
        <v>1591</v>
      </c>
      <c r="N60" s="111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</row>
    <row r="61" spans="1:14" s="100" customFormat="1" ht="30" customHeight="1">
      <c r="A61" s="186" t="s">
        <v>1460</v>
      </c>
      <c r="B61" s="97" t="s">
        <v>502</v>
      </c>
      <c r="C61" s="96" t="s">
        <v>503</v>
      </c>
      <c r="D61" s="96" t="s">
        <v>504</v>
      </c>
      <c r="E61" s="96" t="s">
        <v>505</v>
      </c>
      <c r="F61" s="96" t="s">
        <v>266</v>
      </c>
      <c r="G61" s="96" t="s">
        <v>506</v>
      </c>
      <c r="H61" s="96" t="s">
        <v>28</v>
      </c>
      <c r="I61" s="98">
        <v>0</v>
      </c>
      <c r="J61" s="98">
        <v>0</v>
      </c>
      <c r="K61" s="98">
        <v>0</v>
      </c>
      <c r="L61" s="99">
        <f t="shared" si="2"/>
        <v>0</v>
      </c>
      <c r="M61" s="96" t="s">
        <v>1591</v>
      </c>
      <c r="N61" s="111"/>
    </row>
    <row r="62" spans="1:14" s="100" customFormat="1" ht="36" customHeight="1">
      <c r="A62" s="186" t="s">
        <v>1461</v>
      </c>
      <c r="B62" s="97" t="s">
        <v>488</v>
      </c>
      <c r="C62" s="96" t="s">
        <v>489</v>
      </c>
      <c r="D62" s="96" t="s">
        <v>490</v>
      </c>
      <c r="E62" s="96" t="s">
        <v>130</v>
      </c>
      <c r="F62" s="96" t="s">
        <v>491</v>
      </c>
      <c r="G62" s="96" t="s">
        <v>492</v>
      </c>
      <c r="H62" s="96" t="s">
        <v>26</v>
      </c>
      <c r="I62" s="98">
        <v>0</v>
      </c>
      <c r="J62" s="98">
        <v>0</v>
      </c>
      <c r="K62" s="98">
        <v>0</v>
      </c>
      <c r="L62" s="99">
        <f t="shared" si="2"/>
        <v>0</v>
      </c>
      <c r="M62" s="96" t="s">
        <v>1591</v>
      </c>
      <c r="N62" s="111"/>
    </row>
    <row r="63" spans="1:14" s="100" customFormat="1" ht="30" customHeight="1">
      <c r="A63" s="186" t="s">
        <v>1462</v>
      </c>
      <c r="B63" s="97" t="s">
        <v>293</v>
      </c>
      <c r="C63" s="96" t="s">
        <v>294</v>
      </c>
      <c r="D63" s="96" t="s">
        <v>295</v>
      </c>
      <c r="E63" s="96" t="s">
        <v>23</v>
      </c>
      <c r="F63" s="96" t="s">
        <v>296</v>
      </c>
      <c r="G63" s="96" t="s">
        <v>297</v>
      </c>
      <c r="H63" s="96" t="s">
        <v>28</v>
      </c>
      <c r="I63" s="98">
        <v>0</v>
      </c>
      <c r="J63" s="98">
        <v>0</v>
      </c>
      <c r="K63" s="98">
        <v>0</v>
      </c>
      <c r="L63" s="99">
        <f t="shared" si="2"/>
        <v>0</v>
      </c>
      <c r="M63" s="96" t="s">
        <v>1591</v>
      </c>
      <c r="N63" s="111"/>
    </row>
    <row r="64" spans="1:58" s="108" customFormat="1" ht="30" customHeight="1">
      <c r="A64" s="186" t="s">
        <v>1463</v>
      </c>
      <c r="B64" s="97" t="s">
        <v>84</v>
      </c>
      <c r="C64" s="96" t="s">
        <v>85</v>
      </c>
      <c r="D64" s="96" t="s">
        <v>86</v>
      </c>
      <c r="E64" s="96" t="s">
        <v>70</v>
      </c>
      <c r="F64" s="96" t="s">
        <v>87</v>
      </c>
      <c r="G64" s="96" t="s">
        <v>88</v>
      </c>
      <c r="H64" s="96" t="s">
        <v>61</v>
      </c>
      <c r="I64" s="98">
        <v>0</v>
      </c>
      <c r="J64" s="98">
        <v>0</v>
      </c>
      <c r="K64" s="98">
        <v>0</v>
      </c>
      <c r="L64" s="99">
        <f t="shared" si="2"/>
        <v>0</v>
      </c>
      <c r="M64" s="96" t="s">
        <v>1591</v>
      </c>
      <c r="N64" s="111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</row>
    <row r="65" spans="1:58" s="108" customFormat="1" ht="42" customHeight="1">
      <c r="A65" s="186" t="s">
        <v>1464</v>
      </c>
      <c r="B65" s="97" t="s">
        <v>298</v>
      </c>
      <c r="C65" s="96" t="s">
        <v>299</v>
      </c>
      <c r="D65" s="96" t="s">
        <v>295</v>
      </c>
      <c r="E65" s="96" t="s">
        <v>23</v>
      </c>
      <c r="F65" s="96" t="s">
        <v>296</v>
      </c>
      <c r="G65" s="96" t="s">
        <v>300</v>
      </c>
      <c r="H65" s="96" t="s">
        <v>29</v>
      </c>
      <c r="I65" s="98">
        <v>0</v>
      </c>
      <c r="J65" s="98">
        <v>0</v>
      </c>
      <c r="K65" s="98">
        <v>0</v>
      </c>
      <c r="L65" s="99">
        <f t="shared" si="2"/>
        <v>0</v>
      </c>
      <c r="M65" s="96" t="s">
        <v>1591</v>
      </c>
      <c r="N65" s="111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</row>
    <row r="66" spans="1:58" s="108" customFormat="1" ht="30" customHeight="1">
      <c r="A66" s="186" t="s">
        <v>1465</v>
      </c>
      <c r="B66" s="97" t="s">
        <v>268</v>
      </c>
      <c r="C66" s="96" t="s">
        <v>269</v>
      </c>
      <c r="D66" s="96" t="s">
        <v>270</v>
      </c>
      <c r="E66" s="96" t="s">
        <v>271</v>
      </c>
      <c r="F66" s="96" t="s">
        <v>63</v>
      </c>
      <c r="G66" s="96" t="s">
        <v>65</v>
      </c>
      <c r="H66" s="96" t="s">
        <v>29</v>
      </c>
      <c r="I66" s="98">
        <v>0</v>
      </c>
      <c r="J66" s="98">
        <v>0</v>
      </c>
      <c r="K66" s="98">
        <v>0</v>
      </c>
      <c r="L66" s="99">
        <f t="shared" si="2"/>
        <v>0</v>
      </c>
      <c r="M66" s="96" t="s">
        <v>1591</v>
      </c>
      <c r="N66" s="111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</row>
    <row r="67" spans="1:58" s="108" customFormat="1" ht="30" customHeight="1">
      <c r="A67" s="186" t="s">
        <v>1466</v>
      </c>
      <c r="B67" s="97" t="s">
        <v>498</v>
      </c>
      <c r="C67" s="96" t="s">
        <v>499</v>
      </c>
      <c r="D67" s="96" t="s">
        <v>500</v>
      </c>
      <c r="E67" s="96" t="s">
        <v>313</v>
      </c>
      <c r="F67" s="96" t="s">
        <v>501</v>
      </c>
      <c r="G67" s="96" t="s">
        <v>93</v>
      </c>
      <c r="H67" s="96" t="s">
        <v>26</v>
      </c>
      <c r="I67" s="98">
        <v>0</v>
      </c>
      <c r="J67" s="98">
        <v>0</v>
      </c>
      <c r="K67" s="98">
        <v>0</v>
      </c>
      <c r="L67" s="99">
        <f t="shared" si="2"/>
        <v>0</v>
      </c>
      <c r="M67" s="96" t="s">
        <v>1591</v>
      </c>
      <c r="N67" s="111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</row>
    <row r="68" spans="1:58" s="108" customFormat="1" ht="35.25" customHeight="1">
      <c r="A68" s="186" t="s">
        <v>1467</v>
      </c>
      <c r="B68" s="97" t="s">
        <v>526</v>
      </c>
      <c r="C68" s="96" t="s">
        <v>527</v>
      </c>
      <c r="D68" s="96" t="s">
        <v>528</v>
      </c>
      <c r="E68" s="96" t="s">
        <v>529</v>
      </c>
      <c r="F68" s="96" t="s">
        <v>530</v>
      </c>
      <c r="G68" s="96" t="s">
        <v>531</v>
      </c>
      <c r="H68" s="96" t="s">
        <v>61</v>
      </c>
      <c r="I68" s="98">
        <v>0</v>
      </c>
      <c r="J68" s="98">
        <v>0</v>
      </c>
      <c r="K68" s="98">
        <v>0</v>
      </c>
      <c r="L68" s="99">
        <f t="shared" si="2"/>
        <v>0</v>
      </c>
      <c r="M68" s="96" t="s">
        <v>1591</v>
      </c>
      <c r="N68" s="111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</row>
    <row r="69" spans="1:58" s="108" customFormat="1" ht="36" customHeight="1">
      <c r="A69" s="186" t="s">
        <v>1468</v>
      </c>
      <c r="B69" s="97" t="s">
        <v>583</v>
      </c>
      <c r="C69" s="96" t="s">
        <v>584</v>
      </c>
      <c r="D69" s="96" t="s">
        <v>585</v>
      </c>
      <c r="E69" s="96" t="s">
        <v>97</v>
      </c>
      <c r="F69" s="96" t="s">
        <v>586</v>
      </c>
      <c r="G69" s="96" t="s">
        <v>587</v>
      </c>
      <c r="H69" s="96" t="s">
        <v>29</v>
      </c>
      <c r="I69" s="98">
        <v>0</v>
      </c>
      <c r="J69" s="98">
        <v>0</v>
      </c>
      <c r="K69" s="98">
        <v>0</v>
      </c>
      <c r="L69" s="99">
        <f t="shared" si="2"/>
        <v>0</v>
      </c>
      <c r="M69" s="96" t="s">
        <v>1591</v>
      </c>
      <c r="N69" s="111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</row>
    <row r="70" spans="1:58" s="108" customFormat="1" ht="39" customHeight="1">
      <c r="A70" s="186" t="s">
        <v>1469</v>
      </c>
      <c r="B70" s="97" t="s">
        <v>102</v>
      </c>
      <c r="C70" s="96" t="s">
        <v>103</v>
      </c>
      <c r="D70" s="96" t="s">
        <v>104</v>
      </c>
      <c r="E70" s="96" t="s">
        <v>105</v>
      </c>
      <c r="F70" s="96" t="s">
        <v>71</v>
      </c>
      <c r="G70" s="96" t="s">
        <v>72</v>
      </c>
      <c r="H70" s="96" t="s">
        <v>28</v>
      </c>
      <c r="I70" s="98">
        <v>0</v>
      </c>
      <c r="J70" s="98">
        <v>0</v>
      </c>
      <c r="K70" s="98">
        <v>0</v>
      </c>
      <c r="L70" s="99">
        <f t="shared" si="2"/>
        <v>0</v>
      </c>
      <c r="M70" s="96" t="s">
        <v>1591</v>
      </c>
      <c r="N70" s="111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</row>
    <row r="71" spans="1:58" s="108" customFormat="1" ht="30" customHeight="1">
      <c r="A71" s="186" t="s">
        <v>1470</v>
      </c>
      <c r="B71" s="97" t="s">
        <v>588</v>
      </c>
      <c r="C71" s="96" t="s">
        <v>589</v>
      </c>
      <c r="D71" s="96" t="s">
        <v>590</v>
      </c>
      <c r="E71" s="96" t="s">
        <v>370</v>
      </c>
      <c r="F71" s="96" t="s">
        <v>335</v>
      </c>
      <c r="G71" s="96" t="s">
        <v>466</v>
      </c>
      <c r="H71" s="96" t="s">
        <v>29</v>
      </c>
      <c r="I71" s="98">
        <v>0</v>
      </c>
      <c r="J71" s="98">
        <v>0</v>
      </c>
      <c r="K71" s="98">
        <v>0</v>
      </c>
      <c r="L71" s="99">
        <f t="shared" si="2"/>
        <v>0</v>
      </c>
      <c r="M71" s="96" t="s">
        <v>1591</v>
      </c>
      <c r="N71" s="111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</row>
    <row r="72" spans="1:58" s="108" customFormat="1" ht="30" customHeight="1">
      <c r="A72" s="186" t="s">
        <v>1471</v>
      </c>
      <c r="B72" s="97" t="s">
        <v>579</v>
      </c>
      <c r="C72" s="96" t="s">
        <v>580</v>
      </c>
      <c r="D72" s="96" t="s">
        <v>581</v>
      </c>
      <c r="E72" s="96" t="s">
        <v>582</v>
      </c>
      <c r="F72" s="96" t="s">
        <v>98</v>
      </c>
      <c r="G72" s="96" t="s">
        <v>466</v>
      </c>
      <c r="H72" s="96" t="s">
        <v>26</v>
      </c>
      <c r="I72" s="98">
        <v>0</v>
      </c>
      <c r="J72" s="98">
        <v>0</v>
      </c>
      <c r="K72" s="98">
        <v>0</v>
      </c>
      <c r="L72" s="99">
        <f t="shared" si="2"/>
        <v>0</v>
      </c>
      <c r="M72" s="96" t="s">
        <v>1591</v>
      </c>
      <c r="N72" s="111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</row>
    <row r="73" spans="1:58" s="110" customFormat="1" ht="30" customHeight="1">
      <c r="A73" s="186" t="s">
        <v>1472</v>
      </c>
      <c r="B73" s="97" t="s">
        <v>750</v>
      </c>
      <c r="C73" s="96" t="s">
        <v>751</v>
      </c>
      <c r="D73" s="96" t="s">
        <v>752</v>
      </c>
      <c r="E73" s="96" t="s">
        <v>292</v>
      </c>
      <c r="F73" s="96" t="s">
        <v>753</v>
      </c>
      <c r="G73" s="96" t="s">
        <v>72</v>
      </c>
      <c r="H73" s="96" t="s">
        <v>743</v>
      </c>
      <c r="I73" s="101">
        <v>0</v>
      </c>
      <c r="J73" s="101">
        <v>0</v>
      </c>
      <c r="K73" s="101">
        <v>0</v>
      </c>
      <c r="L73" s="99">
        <f t="shared" si="2"/>
        <v>0</v>
      </c>
      <c r="M73" s="96" t="s">
        <v>1591</v>
      </c>
      <c r="N73" s="134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</row>
    <row r="74" spans="1:14" s="108" customFormat="1" ht="30" customHeight="1">
      <c r="A74" s="186" t="s">
        <v>1473</v>
      </c>
      <c r="B74" s="97" t="s">
        <v>594</v>
      </c>
      <c r="C74" s="96" t="s">
        <v>595</v>
      </c>
      <c r="D74" s="96" t="s">
        <v>596</v>
      </c>
      <c r="E74" s="96" t="s">
        <v>292</v>
      </c>
      <c r="F74" s="96" t="s">
        <v>598</v>
      </c>
      <c r="G74" s="96" t="s">
        <v>599</v>
      </c>
      <c r="H74" s="96" t="s">
        <v>61</v>
      </c>
      <c r="I74" s="101">
        <v>0</v>
      </c>
      <c r="J74" s="101">
        <v>0</v>
      </c>
      <c r="K74" s="101">
        <v>0</v>
      </c>
      <c r="L74" s="99">
        <f t="shared" si="2"/>
        <v>0</v>
      </c>
      <c r="M74" s="96" t="s">
        <v>1591</v>
      </c>
      <c r="N74" s="134"/>
    </row>
    <row r="75" spans="1:58" s="108" customFormat="1" ht="30" customHeight="1">
      <c r="A75" s="186" t="s">
        <v>1474</v>
      </c>
      <c r="B75" s="97" t="s">
        <v>73</v>
      </c>
      <c r="C75" s="96" t="s">
        <v>74</v>
      </c>
      <c r="D75" s="96" t="s">
        <v>75</v>
      </c>
      <c r="E75" s="96" t="s">
        <v>76</v>
      </c>
      <c r="F75" s="96" t="s">
        <v>77</v>
      </c>
      <c r="G75" s="96" t="s">
        <v>78</v>
      </c>
      <c r="H75" s="96" t="s">
        <v>61</v>
      </c>
      <c r="I75" s="101">
        <v>0</v>
      </c>
      <c r="J75" s="98">
        <v>0</v>
      </c>
      <c r="K75" s="101">
        <v>0</v>
      </c>
      <c r="L75" s="99">
        <f t="shared" si="2"/>
        <v>0</v>
      </c>
      <c r="M75" s="96" t="s">
        <v>1591</v>
      </c>
      <c r="N75" s="111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</row>
    <row r="76" spans="1:14" s="108" customFormat="1" ht="39" customHeight="1">
      <c r="A76" s="186" t="s">
        <v>1475</v>
      </c>
      <c r="B76" s="97" t="s">
        <v>637</v>
      </c>
      <c r="C76" s="96" t="s">
        <v>638</v>
      </c>
      <c r="D76" s="96" t="s">
        <v>639</v>
      </c>
      <c r="E76" s="96" t="s">
        <v>640</v>
      </c>
      <c r="F76" s="96" t="s">
        <v>641</v>
      </c>
      <c r="G76" s="96" t="s">
        <v>642</v>
      </c>
      <c r="H76" s="96" t="s">
        <v>643</v>
      </c>
      <c r="I76" s="101">
        <v>0</v>
      </c>
      <c r="J76" s="101">
        <v>0</v>
      </c>
      <c r="K76" s="101">
        <v>0</v>
      </c>
      <c r="L76" s="99">
        <f t="shared" si="2"/>
        <v>0</v>
      </c>
      <c r="M76" s="96" t="s">
        <v>1591</v>
      </c>
      <c r="N76" s="134"/>
    </row>
    <row r="77" spans="1:58" s="110" customFormat="1" ht="42" customHeight="1">
      <c r="A77" s="186" t="s">
        <v>1476</v>
      </c>
      <c r="B77" s="97" t="s">
        <v>507</v>
      </c>
      <c r="C77" s="96" t="s">
        <v>1594</v>
      </c>
      <c r="D77" s="96" t="s">
        <v>508</v>
      </c>
      <c r="E77" s="96" t="s">
        <v>509</v>
      </c>
      <c r="F77" s="96" t="s">
        <v>87</v>
      </c>
      <c r="G77" s="96" t="s">
        <v>88</v>
      </c>
      <c r="H77" s="96" t="s">
        <v>61</v>
      </c>
      <c r="I77" s="101">
        <v>0</v>
      </c>
      <c r="J77" s="98">
        <v>0</v>
      </c>
      <c r="K77" s="101">
        <v>0</v>
      </c>
      <c r="L77" s="99">
        <f t="shared" si="2"/>
        <v>0</v>
      </c>
      <c r="M77" s="96" t="s">
        <v>1591</v>
      </c>
      <c r="N77" s="111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</row>
    <row r="78" spans="1:14" s="108" customFormat="1" ht="30" customHeight="1">
      <c r="A78" s="186" t="s">
        <v>1477</v>
      </c>
      <c r="B78" s="97" t="s">
        <v>603</v>
      </c>
      <c r="C78" s="96" t="s">
        <v>604</v>
      </c>
      <c r="D78" s="96" t="s">
        <v>605</v>
      </c>
      <c r="E78" s="96" t="s">
        <v>177</v>
      </c>
      <c r="F78" s="96" t="s">
        <v>606</v>
      </c>
      <c r="G78" s="96" t="s">
        <v>607</v>
      </c>
      <c r="H78" s="96" t="s">
        <v>553</v>
      </c>
      <c r="I78" s="101">
        <v>0</v>
      </c>
      <c r="J78" s="101">
        <v>0</v>
      </c>
      <c r="K78" s="101">
        <v>0</v>
      </c>
      <c r="L78" s="99">
        <f t="shared" si="2"/>
        <v>0</v>
      </c>
      <c r="M78" s="96" t="s">
        <v>1591</v>
      </c>
      <c r="N78" s="134"/>
    </row>
    <row r="79" spans="1:58" s="108" customFormat="1" ht="30" customHeight="1">
      <c r="A79" s="186" t="s">
        <v>1478</v>
      </c>
      <c r="B79" s="97" t="s">
        <v>283</v>
      </c>
      <c r="C79" s="96" t="s">
        <v>284</v>
      </c>
      <c r="D79" s="96" t="s">
        <v>286</v>
      </c>
      <c r="E79" s="96" t="s">
        <v>285</v>
      </c>
      <c r="F79" s="96" t="s">
        <v>287</v>
      </c>
      <c r="G79" s="96" t="s">
        <v>288</v>
      </c>
      <c r="H79" s="96" t="s">
        <v>29</v>
      </c>
      <c r="I79" s="101">
        <v>0</v>
      </c>
      <c r="J79" s="98">
        <v>0</v>
      </c>
      <c r="K79" s="101">
        <v>0</v>
      </c>
      <c r="L79" s="99">
        <f t="shared" si="2"/>
        <v>0</v>
      </c>
      <c r="M79" s="96" t="s">
        <v>1591</v>
      </c>
      <c r="N79" s="111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</row>
    <row r="80" spans="1:14" s="108" customFormat="1" ht="30" customHeight="1">
      <c r="A80" s="186" t="s">
        <v>1479</v>
      </c>
      <c r="B80" s="137" t="s">
        <v>971</v>
      </c>
      <c r="C80" s="96" t="s">
        <v>972</v>
      </c>
      <c r="D80" s="96" t="s">
        <v>973</v>
      </c>
      <c r="E80" s="96" t="s">
        <v>130</v>
      </c>
      <c r="F80" s="96" t="s">
        <v>974</v>
      </c>
      <c r="G80" s="96" t="s">
        <v>975</v>
      </c>
      <c r="H80" s="96" t="s">
        <v>976</v>
      </c>
      <c r="I80" s="101">
        <v>0</v>
      </c>
      <c r="J80" s="112">
        <v>0</v>
      </c>
      <c r="K80" s="101">
        <v>0</v>
      </c>
      <c r="L80" s="99">
        <f t="shared" si="2"/>
        <v>0</v>
      </c>
      <c r="M80" s="96" t="s">
        <v>1591</v>
      </c>
      <c r="N80" s="134"/>
    </row>
    <row r="81" spans="1:58" s="110" customFormat="1" ht="30" customHeight="1">
      <c r="A81" s="186" t="s">
        <v>1480</v>
      </c>
      <c r="B81" s="97" t="s">
        <v>532</v>
      </c>
      <c r="C81" s="96" t="s">
        <v>533</v>
      </c>
      <c r="D81" s="96" t="s">
        <v>534</v>
      </c>
      <c r="E81" s="96" t="s">
        <v>535</v>
      </c>
      <c r="F81" s="96" t="s">
        <v>536</v>
      </c>
      <c r="G81" s="96" t="s">
        <v>288</v>
      </c>
      <c r="H81" s="96" t="s">
        <v>29</v>
      </c>
      <c r="I81" s="101">
        <v>0</v>
      </c>
      <c r="J81" s="98">
        <v>0</v>
      </c>
      <c r="K81" s="101">
        <v>0</v>
      </c>
      <c r="L81" s="99">
        <f t="shared" si="2"/>
        <v>0</v>
      </c>
      <c r="M81" s="96" t="s">
        <v>1591</v>
      </c>
      <c r="N81" s="111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</row>
    <row r="82" spans="1:14" s="108" customFormat="1" ht="30" customHeight="1">
      <c r="A82" s="186" t="s">
        <v>1481</v>
      </c>
      <c r="B82" s="97" t="s">
        <v>634</v>
      </c>
      <c r="C82" s="96" t="s">
        <v>635</v>
      </c>
      <c r="D82" s="96" t="s">
        <v>636</v>
      </c>
      <c r="E82" s="96" t="s">
        <v>130</v>
      </c>
      <c r="F82" s="96" t="s">
        <v>435</v>
      </c>
      <c r="G82" s="96" t="s">
        <v>506</v>
      </c>
      <c r="H82" s="96" t="s">
        <v>61</v>
      </c>
      <c r="I82" s="101">
        <v>0</v>
      </c>
      <c r="J82" s="101">
        <v>0</v>
      </c>
      <c r="K82" s="101">
        <v>0</v>
      </c>
      <c r="L82" s="99">
        <f t="shared" si="2"/>
        <v>0</v>
      </c>
      <c r="M82" s="96" t="s">
        <v>1591</v>
      </c>
      <c r="N82" s="134"/>
    </row>
    <row r="83" spans="1:58" s="108" customFormat="1" ht="30" customHeight="1">
      <c r="A83" s="186" t="s">
        <v>1482</v>
      </c>
      <c r="B83" s="97" t="s">
        <v>53</v>
      </c>
      <c r="C83" s="113" t="s">
        <v>45</v>
      </c>
      <c r="D83" s="114" t="s">
        <v>46</v>
      </c>
      <c r="E83" s="96" t="s">
        <v>47</v>
      </c>
      <c r="F83" s="96" t="s">
        <v>32</v>
      </c>
      <c r="G83" s="96" t="s">
        <v>37</v>
      </c>
      <c r="H83" s="96" t="s">
        <v>28</v>
      </c>
      <c r="I83" s="98">
        <v>0</v>
      </c>
      <c r="J83" s="98">
        <v>0</v>
      </c>
      <c r="K83" s="101">
        <v>0</v>
      </c>
      <c r="L83" s="99">
        <f t="shared" si="2"/>
        <v>0</v>
      </c>
      <c r="M83" s="96" t="s">
        <v>1591</v>
      </c>
      <c r="N83" s="111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</row>
    <row r="84" spans="1:58" s="108" customFormat="1" ht="30" customHeight="1">
      <c r="A84" s="186" t="s">
        <v>1483</v>
      </c>
      <c r="B84" s="97" t="s">
        <v>55</v>
      </c>
      <c r="C84" s="96" t="s">
        <v>56</v>
      </c>
      <c r="D84" s="96" t="s">
        <v>57</v>
      </c>
      <c r="E84" s="96" t="s">
        <v>58</v>
      </c>
      <c r="F84" s="96" t="s">
        <v>59</v>
      </c>
      <c r="G84" s="96" t="s">
        <v>60</v>
      </c>
      <c r="H84" s="96" t="s">
        <v>61</v>
      </c>
      <c r="I84" s="98">
        <v>0</v>
      </c>
      <c r="J84" s="98">
        <v>0</v>
      </c>
      <c r="K84" s="101">
        <v>0</v>
      </c>
      <c r="L84" s="99">
        <f t="shared" si="2"/>
        <v>0</v>
      </c>
      <c r="M84" s="96" t="s">
        <v>1591</v>
      </c>
      <c r="N84" s="111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</row>
    <row r="85" spans="1:58" s="108" customFormat="1" ht="30" customHeight="1">
      <c r="A85" s="186" t="s">
        <v>1484</v>
      </c>
      <c r="B85" s="97" t="s">
        <v>67</v>
      </c>
      <c r="C85" s="96" t="s">
        <v>68</v>
      </c>
      <c r="D85" s="96" t="s">
        <v>69</v>
      </c>
      <c r="E85" s="96" t="s">
        <v>70</v>
      </c>
      <c r="F85" s="96" t="s">
        <v>71</v>
      </c>
      <c r="G85" s="96" t="s">
        <v>72</v>
      </c>
      <c r="H85" s="96" t="s">
        <v>29</v>
      </c>
      <c r="I85" s="98">
        <v>0</v>
      </c>
      <c r="J85" s="98">
        <v>0</v>
      </c>
      <c r="K85" s="101">
        <v>0</v>
      </c>
      <c r="L85" s="99">
        <f t="shared" si="2"/>
        <v>0</v>
      </c>
      <c r="M85" s="96" t="s">
        <v>1591</v>
      </c>
      <c r="N85" s="111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</row>
    <row r="86" spans="1:58" s="144" customFormat="1" ht="30" customHeight="1">
      <c r="A86" s="186" t="s">
        <v>1485</v>
      </c>
      <c r="B86" s="97" t="s">
        <v>1581</v>
      </c>
      <c r="C86" s="96" t="s">
        <v>89</v>
      </c>
      <c r="D86" s="96" t="s">
        <v>90</v>
      </c>
      <c r="E86" s="135" t="s">
        <v>91</v>
      </c>
      <c r="F86" s="96" t="s">
        <v>92</v>
      </c>
      <c r="G86" s="96" t="s">
        <v>93</v>
      </c>
      <c r="H86" s="96" t="s">
        <v>61</v>
      </c>
      <c r="I86" s="98"/>
      <c r="J86" s="98">
        <v>0</v>
      </c>
      <c r="K86" s="101">
        <v>0</v>
      </c>
      <c r="L86" s="99">
        <f t="shared" si="2"/>
        <v>0</v>
      </c>
      <c r="M86" s="96" t="s">
        <v>1582</v>
      </c>
      <c r="N86" s="132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</row>
    <row r="87" spans="1:58" s="108" customFormat="1" ht="38.25" customHeight="1">
      <c r="A87" s="186" t="s">
        <v>1486</v>
      </c>
      <c r="B87" s="97" t="s">
        <v>94</v>
      </c>
      <c r="C87" s="96" t="s">
        <v>95</v>
      </c>
      <c r="D87" s="96" t="s">
        <v>96</v>
      </c>
      <c r="E87" s="96" t="s">
        <v>97</v>
      </c>
      <c r="F87" s="96" t="s">
        <v>98</v>
      </c>
      <c r="G87" s="96" t="s">
        <v>93</v>
      </c>
      <c r="H87" s="96" t="s">
        <v>28</v>
      </c>
      <c r="I87" s="98">
        <v>0</v>
      </c>
      <c r="J87" s="98">
        <v>0</v>
      </c>
      <c r="K87" s="101">
        <v>0</v>
      </c>
      <c r="L87" s="99">
        <f aca="true" t="shared" si="3" ref="L87:L116">I87+J87+K87</f>
        <v>0</v>
      </c>
      <c r="M87" s="96" t="s">
        <v>1591</v>
      </c>
      <c r="N87" s="111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</row>
    <row r="88" spans="1:58" s="108" customFormat="1" ht="41.25" customHeight="1">
      <c r="A88" s="186" t="s">
        <v>1487</v>
      </c>
      <c r="B88" s="97" t="s">
        <v>115</v>
      </c>
      <c r="C88" s="96" t="s">
        <v>116</v>
      </c>
      <c r="D88" s="96" t="s">
        <v>117</v>
      </c>
      <c r="E88" s="96" t="s">
        <v>118</v>
      </c>
      <c r="F88" s="96" t="s">
        <v>98</v>
      </c>
      <c r="G88" s="96" t="s">
        <v>93</v>
      </c>
      <c r="H88" s="96" t="s">
        <v>29</v>
      </c>
      <c r="I88" s="98">
        <v>0</v>
      </c>
      <c r="J88" s="98">
        <v>0</v>
      </c>
      <c r="K88" s="101">
        <v>0</v>
      </c>
      <c r="L88" s="99">
        <f t="shared" si="3"/>
        <v>0</v>
      </c>
      <c r="M88" s="96" t="s">
        <v>1591</v>
      </c>
      <c r="N88" s="111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</row>
    <row r="89" spans="1:58" s="108" customFormat="1" ht="30" customHeight="1">
      <c r="A89" s="186" t="s">
        <v>1488</v>
      </c>
      <c r="B89" s="97" t="s">
        <v>123</v>
      </c>
      <c r="C89" s="96" t="s">
        <v>124</v>
      </c>
      <c r="D89" s="96" t="s">
        <v>125</v>
      </c>
      <c r="E89" s="96" t="s">
        <v>126</v>
      </c>
      <c r="F89" s="96" t="s">
        <v>98</v>
      </c>
      <c r="G89" s="96" t="s">
        <v>93</v>
      </c>
      <c r="H89" s="96" t="s">
        <v>29</v>
      </c>
      <c r="I89" s="98">
        <v>0</v>
      </c>
      <c r="J89" s="98">
        <v>0</v>
      </c>
      <c r="K89" s="101">
        <v>0</v>
      </c>
      <c r="L89" s="99">
        <f t="shared" si="3"/>
        <v>0</v>
      </c>
      <c r="M89" s="96" t="s">
        <v>1591</v>
      </c>
      <c r="N89" s="111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</row>
    <row r="90" spans="1:58" s="108" customFormat="1" ht="30" customHeight="1">
      <c r="A90" s="186" t="s">
        <v>1489</v>
      </c>
      <c r="B90" s="97" t="s">
        <v>514</v>
      </c>
      <c r="C90" s="96" t="s">
        <v>515</v>
      </c>
      <c r="D90" s="96" t="s">
        <v>516</v>
      </c>
      <c r="E90" s="96" t="s">
        <v>105</v>
      </c>
      <c r="F90" s="96" t="s">
        <v>517</v>
      </c>
      <c r="G90" s="96" t="s">
        <v>518</v>
      </c>
      <c r="H90" s="96" t="s">
        <v>28</v>
      </c>
      <c r="I90" s="98">
        <v>0</v>
      </c>
      <c r="J90" s="98">
        <v>0</v>
      </c>
      <c r="K90" s="101">
        <v>0</v>
      </c>
      <c r="L90" s="99">
        <f t="shared" si="3"/>
        <v>0</v>
      </c>
      <c r="M90" s="96" t="s">
        <v>1595</v>
      </c>
      <c r="N90" s="111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</row>
    <row r="91" spans="1:58" s="108" customFormat="1" ht="30" customHeight="1">
      <c r="A91" s="186" t="s">
        <v>1490</v>
      </c>
      <c r="B91" s="97" t="s">
        <v>537</v>
      </c>
      <c r="C91" s="96" t="s">
        <v>538</v>
      </c>
      <c r="D91" s="96" t="s">
        <v>539</v>
      </c>
      <c r="E91" s="96" t="s">
        <v>243</v>
      </c>
      <c r="F91" s="96" t="s">
        <v>540</v>
      </c>
      <c r="G91" s="96" t="s">
        <v>541</v>
      </c>
      <c r="H91" s="96" t="s">
        <v>61</v>
      </c>
      <c r="I91" s="98">
        <v>0</v>
      </c>
      <c r="J91" s="98">
        <v>0</v>
      </c>
      <c r="K91" s="101">
        <v>0</v>
      </c>
      <c r="L91" s="99">
        <f t="shared" si="3"/>
        <v>0</v>
      </c>
      <c r="M91" s="96" t="s">
        <v>1595</v>
      </c>
      <c r="N91" s="111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</row>
    <row r="92" spans="1:58" s="108" customFormat="1" ht="39.75" customHeight="1">
      <c r="A92" s="186" t="s">
        <v>1491</v>
      </c>
      <c r="B92" s="97" t="s">
        <v>448</v>
      </c>
      <c r="C92" s="96" t="s">
        <v>449</v>
      </c>
      <c r="D92" s="96" t="s">
        <v>450</v>
      </c>
      <c r="E92" s="96" t="s">
        <v>451</v>
      </c>
      <c r="F92" s="96" t="s">
        <v>266</v>
      </c>
      <c r="G92" s="96" t="s">
        <v>60</v>
      </c>
      <c r="H92" s="96" t="s">
        <v>26</v>
      </c>
      <c r="I92" s="98">
        <v>0</v>
      </c>
      <c r="J92" s="98">
        <v>0</v>
      </c>
      <c r="K92" s="101">
        <v>0</v>
      </c>
      <c r="L92" s="99">
        <f t="shared" si="3"/>
        <v>0</v>
      </c>
      <c r="M92" s="96" t="s">
        <v>1596</v>
      </c>
      <c r="N92" s="111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</row>
    <row r="93" spans="1:58" s="108" customFormat="1" ht="30" customHeight="1">
      <c r="A93" s="186" t="s">
        <v>1492</v>
      </c>
      <c r="B93" s="97" t="s">
        <v>452</v>
      </c>
      <c r="C93" s="96" t="s">
        <v>453</v>
      </c>
      <c r="D93" s="96" t="s">
        <v>454</v>
      </c>
      <c r="E93" s="96" t="s">
        <v>455</v>
      </c>
      <c r="F93" s="96" t="s">
        <v>456</v>
      </c>
      <c r="G93" s="96" t="s">
        <v>277</v>
      </c>
      <c r="H93" s="96" t="s">
        <v>26</v>
      </c>
      <c r="I93" s="98">
        <v>0</v>
      </c>
      <c r="J93" s="98">
        <v>0</v>
      </c>
      <c r="K93" s="101">
        <v>0</v>
      </c>
      <c r="L93" s="99">
        <f t="shared" si="3"/>
        <v>0</v>
      </c>
      <c r="M93" s="96" t="s">
        <v>1597</v>
      </c>
      <c r="N93" s="111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</row>
    <row r="94" spans="1:58" s="144" customFormat="1" ht="30" customHeight="1">
      <c r="A94" s="186" t="s">
        <v>1493</v>
      </c>
      <c r="B94" s="97" t="s">
        <v>461</v>
      </c>
      <c r="C94" s="96" t="s">
        <v>462</v>
      </c>
      <c r="D94" s="96" t="s">
        <v>463</v>
      </c>
      <c r="E94" s="96" t="s">
        <v>465</v>
      </c>
      <c r="F94" s="96" t="s">
        <v>464</v>
      </c>
      <c r="G94" s="96" t="s">
        <v>466</v>
      </c>
      <c r="H94" s="96" t="s">
        <v>28</v>
      </c>
      <c r="I94" s="98">
        <v>0</v>
      </c>
      <c r="J94" s="98">
        <v>0</v>
      </c>
      <c r="K94" s="101">
        <v>0</v>
      </c>
      <c r="L94" s="99">
        <f t="shared" si="3"/>
        <v>0</v>
      </c>
      <c r="M94" s="96" t="s">
        <v>1648</v>
      </c>
      <c r="N94" s="132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</row>
    <row r="95" spans="1:58" s="108" customFormat="1" ht="30" customHeight="1">
      <c r="A95" s="186" t="s">
        <v>1494</v>
      </c>
      <c r="B95" s="97" t="s">
        <v>564</v>
      </c>
      <c r="C95" s="96" t="s">
        <v>565</v>
      </c>
      <c r="D95" s="96" t="s">
        <v>562</v>
      </c>
      <c r="E95" s="96" t="s">
        <v>292</v>
      </c>
      <c r="F95" s="96" t="s">
        <v>566</v>
      </c>
      <c r="G95" s="96" t="s">
        <v>567</v>
      </c>
      <c r="H95" s="96" t="s">
        <v>29</v>
      </c>
      <c r="I95" s="98">
        <v>0</v>
      </c>
      <c r="J95" s="98">
        <v>0</v>
      </c>
      <c r="K95" s="101">
        <v>0</v>
      </c>
      <c r="L95" s="99">
        <f t="shared" si="3"/>
        <v>0</v>
      </c>
      <c r="M95" s="96" t="s">
        <v>1595</v>
      </c>
      <c r="N95" s="111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</row>
    <row r="96" spans="1:58" s="144" customFormat="1" ht="36" customHeight="1">
      <c r="A96" s="186" t="s">
        <v>1495</v>
      </c>
      <c r="B96" s="97" t="s">
        <v>568</v>
      </c>
      <c r="C96" s="96" t="s">
        <v>569</v>
      </c>
      <c r="D96" s="96" t="s">
        <v>570</v>
      </c>
      <c r="E96" s="96" t="s">
        <v>97</v>
      </c>
      <c r="F96" s="131" t="s">
        <v>571</v>
      </c>
      <c r="G96" s="96" t="s">
        <v>572</v>
      </c>
      <c r="H96" s="96" t="s">
        <v>573</v>
      </c>
      <c r="I96" s="98">
        <v>0</v>
      </c>
      <c r="J96" s="98">
        <v>0</v>
      </c>
      <c r="K96" s="101">
        <v>0</v>
      </c>
      <c r="L96" s="99">
        <f t="shared" si="3"/>
        <v>0</v>
      </c>
      <c r="M96" s="96" t="s">
        <v>1612</v>
      </c>
      <c r="N96" s="132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</row>
    <row r="97" spans="1:14" s="108" customFormat="1" ht="36" customHeight="1">
      <c r="A97" s="186" t="s">
        <v>1496</v>
      </c>
      <c r="B97" s="97" t="s">
        <v>591</v>
      </c>
      <c r="C97" s="96" t="s">
        <v>592</v>
      </c>
      <c r="D97" s="96" t="s">
        <v>597</v>
      </c>
      <c r="E97" s="96" t="s">
        <v>211</v>
      </c>
      <c r="F97" s="96" t="s">
        <v>593</v>
      </c>
      <c r="G97" s="107" t="s">
        <v>578</v>
      </c>
      <c r="H97" s="96" t="s">
        <v>29</v>
      </c>
      <c r="I97" s="101">
        <v>0</v>
      </c>
      <c r="J97" s="101">
        <v>0</v>
      </c>
      <c r="K97" s="101">
        <v>0</v>
      </c>
      <c r="L97" s="99">
        <f t="shared" si="3"/>
        <v>0</v>
      </c>
      <c r="M97" s="102" t="s">
        <v>1595</v>
      </c>
      <c r="N97" s="134"/>
    </row>
    <row r="98" spans="1:14" s="108" customFormat="1" ht="30" customHeight="1">
      <c r="A98" s="186" t="s">
        <v>1497</v>
      </c>
      <c r="B98" s="97" t="s">
        <v>608</v>
      </c>
      <c r="C98" s="96" t="s">
        <v>609</v>
      </c>
      <c r="D98" s="96" t="s">
        <v>610</v>
      </c>
      <c r="E98" s="96" t="s">
        <v>148</v>
      </c>
      <c r="F98" s="96" t="s">
        <v>614</v>
      </c>
      <c r="G98" s="96" t="s">
        <v>611</v>
      </c>
      <c r="H98" s="96" t="s">
        <v>29</v>
      </c>
      <c r="I98" s="101">
        <v>0</v>
      </c>
      <c r="J98" s="101">
        <v>0</v>
      </c>
      <c r="K98" s="101">
        <v>0</v>
      </c>
      <c r="L98" s="99">
        <f t="shared" si="3"/>
        <v>0</v>
      </c>
      <c r="M98" s="102" t="s">
        <v>1595</v>
      </c>
      <c r="N98" s="134"/>
    </row>
    <row r="99" spans="1:14" s="108" customFormat="1" ht="30" customHeight="1">
      <c r="A99" s="186" t="s">
        <v>1498</v>
      </c>
      <c r="B99" s="97" t="s">
        <v>612</v>
      </c>
      <c r="C99" s="96" t="s">
        <v>613</v>
      </c>
      <c r="D99" s="96" t="s">
        <v>610</v>
      </c>
      <c r="E99" s="96" t="s">
        <v>148</v>
      </c>
      <c r="F99" s="96" t="s">
        <v>614</v>
      </c>
      <c r="G99" s="96" t="s">
        <v>611</v>
      </c>
      <c r="H99" s="96" t="s">
        <v>26</v>
      </c>
      <c r="I99" s="101">
        <v>0</v>
      </c>
      <c r="J99" s="101">
        <v>0</v>
      </c>
      <c r="K99" s="101">
        <v>0</v>
      </c>
      <c r="L99" s="99">
        <f t="shared" si="3"/>
        <v>0</v>
      </c>
      <c r="M99" s="102" t="s">
        <v>1595</v>
      </c>
      <c r="N99" s="134"/>
    </row>
    <row r="100" spans="1:14" s="108" customFormat="1" ht="30" customHeight="1">
      <c r="A100" s="186" t="s">
        <v>1499</v>
      </c>
      <c r="B100" s="97" t="s">
        <v>655</v>
      </c>
      <c r="C100" s="96" t="s">
        <v>656</v>
      </c>
      <c r="D100" s="96" t="s">
        <v>657</v>
      </c>
      <c r="E100" s="96" t="s">
        <v>285</v>
      </c>
      <c r="F100" s="96" t="s">
        <v>658</v>
      </c>
      <c r="G100" s="96" t="s">
        <v>88</v>
      </c>
      <c r="H100" s="96" t="s">
        <v>26</v>
      </c>
      <c r="I100" s="101">
        <v>0</v>
      </c>
      <c r="J100" s="101">
        <v>0</v>
      </c>
      <c r="K100" s="101">
        <v>0</v>
      </c>
      <c r="L100" s="99">
        <f t="shared" si="3"/>
        <v>0</v>
      </c>
      <c r="M100" s="102" t="s">
        <v>1595</v>
      </c>
      <c r="N100" s="134"/>
    </row>
    <row r="101" spans="1:14" s="108" customFormat="1" ht="30" customHeight="1">
      <c r="A101" s="186" t="s">
        <v>1500</v>
      </c>
      <c r="B101" s="97" t="s">
        <v>694</v>
      </c>
      <c r="C101" s="96" t="s">
        <v>695</v>
      </c>
      <c r="D101" s="96" t="s">
        <v>696</v>
      </c>
      <c r="E101" s="96" t="s">
        <v>495</v>
      </c>
      <c r="F101" s="96" t="s">
        <v>697</v>
      </c>
      <c r="G101" s="96" t="s">
        <v>60</v>
      </c>
      <c r="H101" s="96" t="s">
        <v>553</v>
      </c>
      <c r="I101" s="101">
        <v>0</v>
      </c>
      <c r="J101" s="101">
        <v>0</v>
      </c>
      <c r="K101" s="101">
        <v>0</v>
      </c>
      <c r="L101" s="99">
        <f t="shared" si="3"/>
        <v>0</v>
      </c>
      <c r="M101" s="102" t="s">
        <v>1595</v>
      </c>
      <c r="N101" s="134"/>
    </row>
    <row r="102" spans="1:58" s="144" customFormat="1" ht="30" customHeight="1">
      <c r="A102" s="186" t="s">
        <v>1501</v>
      </c>
      <c r="B102" s="97" t="s">
        <v>698</v>
      </c>
      <c r="C102" s="96" t="s">
        <v>699</v>
      </c>
      <c r="D102" s="96" t="s">
        <v>700</v>
      </c>
      <c r="E102" s="96" t="s">
        <v>495</v>
      </c>
      <c r="F102" s="96" t="s">
        <v>701</v>
      </c>
      <c r="G102" s="96" t="s">
        <v>702</v>
      </c>
      <c r="H102" s="96" t="s">
        <v>26</v>
      </c>
      <c r="I102" s="101">
        <v>0</v>
      </c>
      <c r="J102" s="101">
        <v>0</v>
      </c>
      <c r="K102" s="101">
        <v>0</v>
      </c>
      <c r="L102" s="99">
        <f t="shared" si="3"/>
        <v>0</v>
      </c>
      <c r="M102" s="102" t="s">
        <v>1595</v>
      </c>
      <c r="N102" s="134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</row>
    <row r="103" spans="1:14" s="108" customFormat="1" ht="30" customHeight="1">
      <c r="A103" s="186" t="s">
        <v>1502</v>
      </c>
      <c r="B103" s="97" t="s">
        <v>714</v>
      </c>
      <c r="C103" s="96" t="s">
        <v>715</v>
      </c>
      <c r="D103" s="96" t="s">
        <v>716</v>
      </c>
      <c r="E103" s="96" t="s">
        <v>82</v>
      </c>
      <c r="F103" s="96" t="s">
        <v>335</v>
      </c>
      <c r="G103" s="96" t="s">
        <v>466</v>
      </c>
      <c r="H103" s="96" t="s">
        <v>553</v>
      </c>
      <c r="I103" s="101">
        <v>0</v>
      </c>
      <c r="J103" s="101">
        <v>0</v>
      </c>
      <c r="K103" s="101">
        <v>0</v>
      </c>
      <c r="L103" s="99">
        <f t="shared" si="3"/>
        <v>0</v>
      </c>
      <c r="M103" s="102" t="s">
        <v>1606</v>
      </c>
      <c r="N103" s="134"/>
    </row>
    <row r="104" spans="1:14" s="108" customFormat="1" ht="41.25" customHeight="1">
      <c r="A104" s="186" t="s">
        <v>1503</v>
      </c>
      <c r="B104" s="97" t="s">
        <v>721</v>
      </c>
      <c r="C104" s="96" t="s">
        <v>722</v>
      </c>
      <c r="D104" s="96" t="s">
        <v>723</v>
      </c>
      <c r="E104" s="96" t="s">
        <v>211</v>
      </c>
      <c r="F104" s="96" t="s">
        <v>724</v>
      </c>
      <c r="G104" s="96" t="s">
        <v>531</v>
      </c>
      <c r="H104" s="96" t="s">
        <v>28</v>
      </c>
      <c r="I104" s="101">
        <v>0</v>
      </c>
      <c r="J104" s="101">
        <v>0</v>
      </c>
      <c r="K104" s="101">
        <v>0</v>
      </c>
      <c r="L104" s="99">
        <f t="shared" si="3"/>
        <v>0</v>
      </c>
      <c r="M104" s="102" t="s">
        <v>1607</v>
      </c>
      <c r="N104" s="134"/>
    </row>
    <row r="105" spans="1:58" s="148" customFormat="1" ht="30" customHeight="1">
      <c r="A105" s="186" t="s">
        <v>1504</v>
      </c>
      <c r="B105" s="97" t="s">
        <v>744</v>
      </c>
      <c r="C105" s="96" t="s">
        <v>745</v>
      </c>
      <c r="D105" s="96" t="s">
        <v>746</v>
      </c>
      <c r="E105" s="96" t="s">
        <v>742</v>
      </c>
      <c r="F105" s="96" t="s">
        <v>747</v>
      </c>
      <c r="G105" s="96" t="s">
        <v>748</v>
      </c>
      <c r="H105" s="96" t="s">
        <v>749</v>
      </c>
      <c r="I105" s="101">
        <v>0</v>
      </c>
      <c r="J105" s="101">
        <v>0</v>
      </c>
      <c r="K105" s="101">
        <v>0</v>
      </c>
      <c r="L105" s="99">
        <f t="shared" si="3"/>
        <v>0</v>
      </c>
      <c r="M105" s="102" t="s">
        <v>1613</v>
      </c>
      <c r="N105" s="134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</row>
    <row r="106" spans="1:14" s="108" customFormat="1" ht="30" customHeight="1">
      <c r="A106" s="186" t="s">
        <v>1505</v>
      </c>
      <c r="B106" s="97" t="s">
        <v>761</v>
      </c>
      <c r="C106" s="96" t="s">
        <v>762</v>
      </c>
      <c r="D106" s="96" t="s">
        <v>763</v>
      </c>
      <c r="E106" s="96" t="s">
        <v>313</v>
      </c>
      <c r="F106" s="96" t="s">
        <v>764</v>
      </c>
      <c r="G106" s="96" t="s">
        <v>765</v>
      </c>
      <c r="H106" s="96" t="s">
        <v>633</v>
      </c>
      <c r="I106" s="101">
        <v>0</v>
      </c>
      <c r="J106" s="101">
        <v>0</v>
      </c>
      <c r="K106" s="101">
        <v>0</v>
      </c>
      <c r="L106" s="99">
        <f t="shared" si="3"/>
        <v>0</v>
      </c>
      <c r="M106" s="96" t="s">
        <v>1608</v>
      </c>
      <c r="N106" s="134"/>
    </row>
    <row r="107" spans="1:14" s="144" customFormat="1" ht="39" customHeight="1">
      <c r="A107" s="186" t="s">
        <v>1506</v>
      </c>
      <c r="B107" s="97" t="s">
        <v>1291</v>
      </c>
      <c r="C107" s="96" t="s">
        <v>1292</v>
      </c>
      <c r="D107" s="96" t="s">
        <v>1293</v>
      </c>
      <c r="E107" s="96" t="s">
        <v>1294</v>
      </c>
      <c r="F107" s="96" t="s">
        <v>1295</v>
      </c>
      <c r="G107" s="96" t="s">
        <v>1296</v>
      </c>
      <c r="H107" s="96" t="s">
        <v>26</v>
      </c>
      <c r="I107" s="101">
        <v>0</v>
      </c>
      <c r="J107" s="101">
        <v>0</v>
      </c>
      <c r="K107" s="101">
        <v>0</v>
      </c>
      <c r="L107" s="99">
        <f t="shared" si="3"/>
        <v>0</v>
      </c>
      <c r="M107" s="102" t="s">
        <v>1582</v>
      </c>
      <c r="N107" s="143"/>
    </row>
    <row r="108" spans="1:14" s="108" customFormat="1" ht="30" customHeight="1">
      <c r="A108" s="186" t="s">
        <v>1507</v>
      </c>
      <c r="B108" s="97" t="s">
        <v>1297</v>
      </c>
      <c r="C108" s="96" t="s">
        <v>1298</v>
      </c>
      <c r="D108" s="96" t="s">
        <v>1299</v>
      </c>
      <c r="E108" s="96" t="s">
        <v>130</v>
      </c>
      <c r="F108" s="96" t="s">
        <v>486</v>
      </c>
      <c r="G108" s="96" t="s">
        <v>1300</v>
      </c>
      <c r="H108" s="96" t="s">
        <v>61</v>
      </c>
      <c r="I108" s="101">
        <v>0</v>
      </c>
      <c r="J108" s="101">
        <v>0</v>
      </c>
      <c r="K108" s="101">
        <v>0</v>
      </c>
      <c r="L108" s="99">
        <f t="shared" si="3"/>
        <v>0</v>
      </c>
      <c r="M108" s="102" t="s">
        <v>1609</v>
      </c>
      <c r="N108" s="134"/>
    </row>
    <row r="109" spans="1:14" s="108" customFormat="1" ht="30" customHeight="1">
      <c r="A109" s="186" t="s">
        <v>1508</v>
      </c>
      <c r="B109" s="97" t="s">
        <v>1306</v>
      </c>
      <c r="C109" s="96" t="s">
        <v>1307</v>
      </c>
      <c r="D109" s="96" t="s">
        <v>1308</v>
      </c>
      <c r="E109" s="96" t="s">
        <v>148</v>
      </c>
      <c r="F109" s="96" t="s">
        <v>1309</v>
      </c>
      <c r="G109" s="96" t="s">
        <v>1310</v>
      </c>
      <c r="H109" s="96" t="s">
        <v>1311</v>
      </c>
      <c r="I109" s="101">
        <v>0</v>
      </c>
      <c r="J109" s="101">
        <v>0</v>
      </c>
      <c r="K109" s="101">
        <v>0</v>
      </c>
      <c r="L109" s="99">
        <f t="shared" si="3"/>
        <v>0</v>
      </c>
      <c r="M109" s="102" t="s">
        <v>1610</v>
      </c>
      <c r="N109" s="134"/>
    </row>
    <row r="110" spans="1:58" s="148" customFormat="1" ht="36.75" customHeight="1">
      <c r="A110" s="186" t="s">
        <v>1509</v>
      </c>
      <c r="B110" s="97" t="s">
        <v>1312</v>
      </c>
      <c r="C110" s="96" t="s">
        <v>1313</v>
      </c>
      <c r="D110" s="96" t="s">
        <v>1314</v>
      </c>
      <c r="E110" s="96" t="s">
        <v>481</v>
      </c>
      <c r="F110" s="96" t="s">
        <v>1315</v>
      </c>
      <c r="G110" s="96" t="s">
        <v>297</v>
      </c>
      <c r="H110" s="96">
        <v>0</v>
      </c>
      <c r="I110" s="101">
        <v>0</v>
      </c>
      <c r="J110" s="101">
        <v>0</v>
      </c>
      <c r="K110" s="101">
        <v>0</v>
      </c>
      <c r="L110" s="99">
        <f t="shared" si="3"/>
        <v>0</v>
      </c>
      <c r="M110" s="102" t="s">
        <v>1599</v>
      </c>
      <c r="N110" s="134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</row>
    <row r="111" spans="1:14" s="144" customFormat="1" ht="30" customHeight="1">
      <c r="A111" s="186" t="s">
        <v>1510</v>
      </c>
      <c r="B111" s="97" t="s">
        <v>1316</v>
      </c>
      <c r="C111" s="96" t="s">
        <v>1317</v>
      </c>
      <c r="D111" s="96" t="s">
        <v>1318</v>
      </c>
      <c r="E111" s="135" t="s">
        <v>1319</v>
      </c>
      <c r="F111" s="96" t="s">
        <v>1320</v>
      </c>
      <c r="G111" s="96"/>
      <c r="H111" s="96" t="s">
        <v>633</v>
      </c>
      <c r="I111" s="101">
        <v>0</v>
      </c>
      <c r="J111" s="101">
        <v>0</v>
      </c>
      <c r="K111" s="101">
        <v>0</v>
      </c>
      <c r="L111" s="99">
        <f t="shared" si="3"/>
        <v>0</v>
      </c>
      <c r="M111" s="102" t="s">
        <v>1582</v>
      </c>
      <c r="N111" s="143"/>
    </row>
    <row r="112" spans="1:58" s="108" customFormat="1" ht="42.75" customHeight="1">
      <c r="A112" s="186" t="s">
        <v>1511</v>
      </c>
      <c r="B112" s="97" t="s">
        <v>1321</v>
      </c>
      <c r="C112" s="95" t="s">
        <v>1322</v>
      </c>
      <c r="D112" s="95" t="s">
        <v>1323</v>
      </c>
      <c r="E112" s="95" t="s">
        <v>82</v>
      </c>
      <c r="F112" s="95" t="s">
        <v>1325</v>
      </c>
      <c r="G112" s="95" t="s">
        <v>1324</v>
      </c>
      <c r="H112" s="95" t="s">
        <v>26</v>
      </c>
      <c r="I112" s="115">
        <v>0</v>
      </c>
      <c r="J112" s="116">
        <v>0</v>
      </c>
      <c r="K112" s="116">
        <v>0</v>
      </c>
      <c r="L112" s="99">
        <f t="shared" si="3"/>
        <v>0</v>
      </c>
      <c r="M112" s="115" t="s">
        <v>1600</v>
      </c>
      <c r="N112" s="121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</row>
    <row r="113" spans="1:14" s="108" customFormat="1" ht="30" customHeight="1">
      <c r="A113" s="186" t="s">
        <v>1512</v>
      </c>
      <c r="B113" s="97" t="s">
        <v>1326</v>
      </c>
      <c r="C113" s="96" t="s">
        <v>1327</v>
      </c>
      <c r="D113" s="96" t="s">
        <v>1328</v>
      </c>
      <c r="E113" s="96" t="s">
        <v>148</v>
      </c>
      <c r="F113" s="96" t="s">
        <v>1329</v>
      </c>
      <c r="G113" s="96" t="s">
        <v>332</v>
      </c>
      <c r="H113" s="96" t="s">
        <v>28</v>
      </c>
      <c r="I113" s="102">
        <v>0</v>
      </c>
      <c r="J113" s="102">
        <v>0</v>
      </c>
      <c r="K113" s="102">
        <v>0</v>
      </c>
      <c r="L113" s="99">
        <f t="shared" si="3"/>
        <v>0</v>
      </c>
      <c r="M113" s="96" t="s">
        <v>1608</v>
      </c>
      <c r="N113" s="134"/>
    </row>
    <row r="114" spans="1:14" s="108" customFormat="1" ht="30" customHeight="1">
      <c r="A114" s="186" t="s">
        <v>1513</v>
      </c>
      <c r="B114" s="97" t="s">
        <v>1330</v>
      </c>
      <c r="C114" s="96" t="s">
        <v>1331</v>
      </c>
      <c r="D114" s="96" t="s">
        <v>1332</v>
      </c>
      <c r="E114" s="96" t="s">
        <v>243</v>
      </c>
      <c r="F114" s="96" t="s">
        <v>501</v>
      </c>
      <c r="G114" s="96" t="s">
        <v>466</v>
      </c>
      <c r="H114" s="96" t="s">
        <v>28</v>
      </c>
      <c r="I114" s="101">
        <v>0</v>
      </c>
      <c r="J114" s="101">
        <v>0</v>
      </c>
      <c r="K114" s="101">
        <v>0</v>
      </c>
      <c r="L114" s="99">
        <f t="shared" si="3"/>
        <v>0</v>
      </c>
      <c r="M114" s="102" t="s">
        <v>1611</v>
      </c>
      <c r="N114" s="134"/>
    </row>
    <row r="115" spans="1:14" s="108" customFormat="1" ht="41.25" customHeight="1">
      <c r="A115" s="186" t="s">
        <v>1514</v>
      </c>
      <c r="B115" s="97" t="s">
        <v>1333</v>
      </c>
      <c r="C115" s="96" t="s">
        <v>1334</v>
      </c>
      <c r="D115" s="104" t="s">
        <v>1335</v>
      </c>
      <c r="E115" s="96" t="s">
        <v>254</v>
      </c>
      <c r="F115" s="96" t="s">
        <v>31</v>
      </c>
      <c r="G115" s="96" t="s">
        <v>541</v>
      </c>
      <c r="H115" s="96" t="s">
        <v>29</v>
      </c>
      <c r="I115" s="101">
        <v>0</v>
      </c>
      <c r="J115" s="101">
        <v>0</v>
      </c>
      <c r="K115" s="101">
        <v>0</v>
      </c>
      <c r="L115" s="99">
        <f t="shared" si="3"/>
        <v>0</v>
      </c>
      <c r="M115" s="102" t="s">
        <v>1606</v>
      </c>
      <c r="N115" s="134"/>
    </row>
    <row r="116" spans="1:14" s="108" customFormat="1" ht="40.5" customHeight="1">
      <c r="A116" s="186" t="s">
        <v>1515</v>
      </c>
      <c r="B116" s="97" t="s">
        <v>1336</v>
      </c>
      <c r="C116" s="96" t="s">
        <v>1337</v>
      </c>
      <c r="D116" s="96" t="s">
        <v>1338</v>
      </c>
      <c r="E116" s="96" t="s">
        <v>509</v>
      </c>
      <c r="F116" s="96" t="s">
        <v>672</v>
      </c>
      <c r="G116" s="96" t="s">
        <v>1339</v>
      </c>
      <c r="H116" s="96" t="s">
        <v>26</v>
      </c>
      <c r="I116" s="101">
        <v>0</v>
      </c>
      <c r="J116" s="101">
        <v>0</v>
      </c>
      <c r="K116" s="101">
        <v>0</v>
      </c>
      <c r="L116" s="99">
        <f t="shared" si="3"/>
        <v>0</v>
      </c>
      <c r="M116" s="102" t="s">
        <v>1602</v>
      </c>
      <c r="N116" s="134"/>
    </row>
    <row r="117" spans="1:22" s="44" customFormat="1" ht="12.75">
      <c r="A117" s="67"/>
      <c r="B117" s="68"/>
      <c r="C117" s="67"/>
      <c r="D117" s="67"/>
      <c r="E117" s="67"/>
      <c r="F117" s="67"/>
      <c r="G117" s="67"/>
      <c r="H117" s="67"/>
      <c r="I117" s="69"/>
      <c r="J117" s="69"/>
      <c r="K117" s="69"/>
      <c r="L117" s="69"/>
      <c r="M117" s="69"/>
      <c r="N117" s="64"/>
      <c r="O117" s="64"/>
      <c r="P117" s="64"/>
      <c r="Q117" s="64"/>
      <c r="R117" s="77"/>
      <c r="S117" s="77"/>
      <c r="T117" s="78"/>
      <c r="U117" s="69"/>
      <c r="V117" s="45"/>
    </row>
    <row r="118" spans="1:22" s="44" customFormat="1" ht="12.75">
      <c r="A118" s="67"/>
      <c r="B118" s="68"/>
      <c r="C118" s="67"/>
      <c r="D118" s="67"/>
      <c r="E118" s="67"/>
      <c r="F118" s="67"/>
      <c r="G118" s="67"/>
      <c r="H118" s="67"/>
      <c r="I118" s="69"/>
      <c r="J118" s="69"/>
      <c r="K118" s="69"/>
      <c r="L118" s="69"/>
      <c r="M118" s="69"/>
      <c r="N118" s="64"/>
      <c r="O118" s="64"/>
      <c r="P118" s="64"/>
      <c r="Q118" s="64"/>
      <c r="R118" s="77"/>
      <c r="S118" s="77"/>
      <c r="T118" s="78"/>
      <c r="U118" s="69"/>
      <c r="V118" s="45"/>
    </row>
    <row r="119" spans="1:22" s="44" customFormat="1" ht="12.75">
      <c r="A119" s="67"/>
      <c r="B119" s="68"/>
      <c r="C119" s="67"/>
      <c r="D119" s="67"/>
      <c r="E119" s="67"/>
      <c r="F119" s="64"/>
      <c r="G119" s="64"/>
      <c r="H119" s="64"/>
      <c r="I119" s="77" t="s">
        <v>19</v>
      </c>
      <c r="J119" s="77"/>
      <c r="K119" s="78"/>
      <c r="L119" s="69"/>
      <c r="M119" s="69"/>
      <c r="N119" s="64"/>
      <c r="O119" s="64"/>
      <c r="P119" s="64"/>
      <c r="Q119" s="64"/>
      <c r="R119" s="77"/>
      <c r="S119" s="77"/>
      <c r="T119" s="77"/>
      <c r="U119" s="69"/>
      <c r="V119" s="45"/>
    </row>
    <row r="120" spans="1:22" s="44" customFormat="1" ht="12.75">
      <c r="A120" s="67"/>
      <c r="B120" s="68"/>
      <c r="C120" s="67"/>
      <c r="D120" s="67"/>
      <c r="E120" s="67"/>
      <c r="F120" s="64"/>
      <c r="G120" s="64"/>
      <c r="H120" s="64"/>
      <c r="I120" s="77" t="s">
        <v>20</v>
      </c>
      <c r="J120" s="77"/>
      <c r="K120" s="78"/>
      <c r="L120" s="69"/>
      <c r="M120" s="69"/>
      <c r="N120" s="64"/>
      <c r="O120" s="64"/>
      <c r="P120" s="64"/>
      <c r="Q120" s="64"/>
      <c r="R120" s="77"/>
      <c r="S120" s="77"/>
      <c r="T120" s="77"/>
      <c r="U120" s="69"/>
      <c r="V120" s="45"/>
    </row>
    <row r="121" spans="1:14" s="108" customFormat="1" ht="30" customHeight="1">
      <c r="A121" s="111"/>
      <c r="B121" s="138"/>
      <c r="C121" s="111"/>
      <c r="D121" s="111"/>
      <c r="E121" s="111"/>
      <c r="F121" s="64"/>
      <c r="G121" s="64"/>
      <c r="H121" s="64"/>
      <c r="I121" s="77" t="s">
        <v>1667</v>
      </c>
      <c r="J121" s="77"/>
      <c r="K121" s="78"/>
      <c r="L121" s="69"/>
      <c r="M121" s="134"/>
      <c r="N121" s="134"/>
    </row>
    <row r="122" spans="1:14" s="108" customFormat="1" ht="30" customHeight="1">
      <c r="A122" s="111"/>
      <c r="B122" s="138"/>
      <c r="C122" s="111"/>
      <c r="D122" s="111"/>
      <c r="E122" s="111"/>
      <c r="F122" s="111"/>
      <c r="G122" s="111"/>
      <c r="H122" s="111"/>
      <c r="I122" s="145"/>
      <c r="J122" s="145"/>
      <c r="K122" s="145"/>
      <c r="L122" s="145"/>
      <c r="M122" s="134"/>
      <c r="N122" s="134"/>
    </row>
    <row r="123" spans="1:14" s="108" customFormat="1" ht="30" customHeight="1">
      <c r="A123" s="111"/>
      <c r="B123" s="138"/>
      <c r="C123" s="111"/>
      <c r="D123" s="111"/>
      <c r="E123" s="111"/>
      <c r="F123" s="111"/>
      <c r="G123" s="111"/>
      <c r="H123" s="111"/>
      <c r="I123" s="145"/>
      <c r="J123" s="145"/>
      <c r="K123" s="145"/>
      <c r="L123" s="145"/>
      <c r="M123" s="134"/>
      <c r="N123" s="134"/>
    </row>
    <row r="124" spans="1:14" s="108" customFormat="1" ht="30" customHeight="1">
      <c r="A124" s="111"/>
      <c r="B124" s="138"/>
      <c r="C124" s="111"/>
      <c r="D124" s="111"/>
      <c r="E124" s="111"/>
      <c r="F124" s="111"/>
      <c r="G124" s="111"/>
      <c r="H124" s="111"/>
      <c r="I124" s="145"/>
      <c r="J124" s="145"/>
      <c r="K124" s="145"/>
      <c r="L124" s="145"/>
      <c r="M124" s="134"/>
      <c r="N124" s="134"/>
    </row>
    <row r="125" spans="1:14" s="108" customFormat="1" ht="30" customHeight="1">
      <c r="A125" s="111"/>
      <c r="B125" s="138"/>
      <c r="C125" s="111"/>
      <c r="D125" s="111"/>
      <c r="E125" s="111"/>
      <c r="F125" s="111"/>
      <c r="G125" s="111"/>
      <c r="H125" s="111"/>
      <c r="I125" s="145"/>
      <c r="J125" s="145"/>
      <c r="K125" s="145"/>
      <c r="L125" s="145"/>
      <c r="M125" s="134"/>
      <c r="N125" s="134"/>
    </row>
    <row r="126" spans="1:14" s="108" customFormat="1" ht="12.75">
      <c r="A126" s="111"/>
      <c r="B126" s="146"/>
      <c r="C126" s="111"/>
      <c r="D126" s="111"/>
      <c r="E126" s="111"/>
      <c r="F126" s="111"/>
      <c r="G126" s="111"/>
      <c r="H126" s="111"/>
      <c r="I126" s="147"/>
      <c r="J126" s="147"/>
      <c r="K126" s="147"/>
      <c r="L126" s="147"/>
      <c r="M126" s="149"/>
      <c r="N126" s="134"/>
    </row>
    <row r="127" spans="1:14" s="124" customFormat="1" ht="12.75">
      <c r="A127" s="111"/>
      <c r="B127" s="138"/>
      <c r="C127" s="118"/>
      <c r="D127" s="118"/>
      <c r="E127" s="118"/>
      <c r="F127" s="118"/>
      <c r="G127" s="118"/>
      <c r="H127" s="118"/>
      <c r="I127" s="119"/>
      <c r="J127" s="120"/>
      <c r="K127" s="120"/>
      <c r="L127" s="119"/>
      <c r="M127" s="121"/>
      <c r="N127" s="121"/>
    </row>
    <row r="128" spans="1:14" s="124" customFormat="1" ht="12.75">
      <c r="A128" s="111"/>
      <c r="B128" s="138"/>
      <c r="C128" s="118"/>
      <c r="D128" s="118"/>
      <c r="E128" s="118"/>
      <c r="F128" s="118"/>
      <c r="G128" s="118"/>
      <c r="H128" s="118"/>
      <c r="I128" s="119"/>
      <c r="J128" s="120"/>
      <c r="K128" s="120"/>
      <c r="L128" s="119"/>
      <c r="M128" s="121"/>
      <c r="N128" s="121"/>
    </row>
    <row r="129" spans="1:14" s="124" customFormat="1" ht="12.75">
      <c r="A129" s="111"/>
      <c r="B129" s="138"/>
      <c r="C129" s="118"/>
      <c r="D129" s="118"/>
      <c r="E129" s="118"/>
      <c r="F129" s="118"/>
      <c r="G129" s="118"/>
      <c r="H129" s="118"/>
      <c r="I129" s="119"/>
      <c r="J129" s="122"/>
      <c r="K129" s="122"/>
      <c r="L129" s="119"/>
      <c r="M129" s="121"/>
      <c r="N129" s="121"/>
    </row>
    <row r="130" spans="1:14" s="124" customFormat="1" ht="12.75">
      <c r="A130" s="111"/>
      <c r="B130" s="138"/>
      <c r="C130" s="118"/>
      <c r="D130" s="118"/>
      <c r="E130" s="118"/>
      <c r="F130" s="118"/>
      <c r="G130" s="118"/>
      <c r="H130" s="118"/>
      <c r="I130" s="119"/>
      <c r="J130" s="122" t="s">
        <v>21</v>
      </c>
      <c r="K130" s="122"/>
      <c r="L130" s="119"/>
      <c r="M130" s="121"/>
      <c r="N130" s="121"/>
    </row>
    <row r="131" spans="1:14" s="124" customFormat="1" ht="12.75">
      <c r="A131" s="111"/>
      <c r="B131" s="138"/>
      <c r="C131" s="118"/>
      <c r="D131" s="118"/>
      <c r="E131" s="118"/>
      <c r="F131" s="118"/>
      <c r="G131" s="118"/>
      <c r="H131" s="118"/>
      <c r="I131" s="119"/>
      <c r="J131" s="120"/>
      <c r="K131" s="120"/>
      <c r="L131" s="119"/>
      <c r="M131" s="121"/>
      <c r="N131" s="121"/>
    </row>
    <row r="132" spans="1:14" s="124" customFormat="1" ht="12.75">
      <c r="A132" s="111"/>
      <c r="B132" s="138"/>
      <c r="C132" s="118"/>
      <c r="D132" s="118"/>
      <c r="E132" s="118"/>
      <c r="F132" s="118"/>
      <c r="G132" s="118"/>
      <c r="H132" s="118"/>
      <c r="I132" s="119"/>
      <c r="J132" s="123"/>
      <c r="K132" s="123"/>
      <c r="L132" s="119"/>
      <c r="M132" s="121"/>
      <c r="N132" s="121"/>
    </row>
    <row r="133" spans="1:14" s="124" customFormat="1" ht="12.75">
      <c r="A133" s="111"/>
      <c r="B133" s="138"/>
      <c r="C133" s="118"/>
      <c r="D133" s="118"/>
      <c r="E133" s="118"/>
      <c r="F133" s="118"/>
      <c r="G133" s="118"/>
      <c r="H133" s="118"/>
      <c r="I133" s="119"/>
      <c r="J133" s="123"/>
      <c r="K133" s="123"/>
      <c r="L133" s="119"/>
      <c r="M133" s="121"/>
      <c r="N133" s="121"/>
    </row>
    <row r="134" spans="1:14" s="124" customFormat="1" ht="12.75">
      <c r="A134" s="111"/>
      <c r="B134" s="138"/>
      <c r="C134" s="118"/>
      <c r="D134" s="118"/>
      <c r="E134" s="118"/>
      <c r="F134" s="118"/>
      <c r="G134" s="118"/>
      <c r="H134" s="118"/>
      <c r="I134" s="119"/>
      <c r="J134" s="119"/>
      <c r="K134" s="119"/>
      <c r="L134" s="119"/>
      <c r="M134" s="121"/>
      <c r="N134" s="121"/>
    </row>
    <row r="135" spans="1:14" s="124" customFormat="1" ht="12.75">
      <c r="A135" s="111"/>
      <c r="B135" s="138"/>
      <c r="C135" s="118"/>
      <c r="D135" s="118"/>
      <c r="E135" s="118"/>
      <c r="F135" s="118"/>
      <c r="G135" s="118"/>
      <c r="H135" s="118"/>
      <c r="I135" s="119"/>
      <c r="J135" s="119"/>
      <c r="K135" s="119"/>
      <c r="L135" s="119"/>
      <c r="M135" s="121"/>
      <c r="N135" s="121"/>
    </row>
    <row r="136" spans="1:14" s="124" customFormat="1" ht="12.75">
      <c r="A136" s="111"/>
      <c r="B136" s="139"/>
      <c r="C136" s="118"/>
      <c r="D136" s="118"/>
      <c r="E136" s="118"/>
      <c r="F136" s="118"/>
      <c r="G136" s="118"/>
      <c r="H136" s="118"/>
      <c r="I136" s="119"/>
      <c r="J136" s="119"/>
      <c r="K136" s="119"/>
      <c r="L136" s="119"/>
      <c r="M136" s="121"/>
      <c r="N136" s="121"/>
    </row>
    <row r="137" spans="1:14" s="124" customFormat="1" ht="12.75">
      <c r="A137" s="111"/>
      <c r="B137" s="139"/>
      <c r="C137" s="118"/>
      <c r="D137" s="118"/>
      <c r="E137" s="118"/>
      <c r="F137" s="118"/>
      <c r="G137" s="118"/>
      <c r="H137" s="118"/>
      <c r="I137" s="119"/>
      <c r="J137" s="119"/>
      <c r="K137" s="119"/>
      <c r="L137" s="119"/>
      <c r="M137" s="121"/>
      <c r="N137" s="121"/>
    </row>
    <row r="138" spans="1:14" s="124" customFormat="1" ht="12.75">
      <c r="A138" s="111"/>
      <c r="B138" s="139"/>
      <c r="C138" s="118"/>
      <c r="D138" s="118"/>
      <c r="E138" s="118"/>
      <c r="F138" s="118"/>
      <c r="G138" s="118"/>
      <c r="H138" s="118"/>
      <c r="I138" s="119"/>
      <c r="J138" s="119"/>
      <c r="K138" s="119"/>
      <c r="L138" s="119"/>
      <c r="M138" s="121"/>
      <c r="N138" s="121"/>
    </row>
    <row r="139" spans="1:14" s="124" customFormat="1" ht="12.75">
      <c r="A139" s="111"/>
      <c r="B139" s="139"/>
      <c r="C139" s="118"/>
      <c r="D139" s="118"/>
      <c r="E139" s="118"/>
      <c r="F139" s="118"/>
      <c r="G139" s="118"/>
      <c r="H139" s="118"/>
      <c r="I139" s="119"/>
      <c r="J139" s="119"/>
      <c r="K139" s="119"/>
      <c r="L139" s="119"/>
      <c r="M139" s="121"/>
      <c r="N139" s="121"/>
    </row>
    <row r="140" spans="1:14" s="124" customFormat="1" ht="12.75">
      <c r="A140" s="111"/>
      <c r="B140" s="139"/>
      <c r="C140" s="121"/>
      <c r="D140" s="121"/>
      <c r="E140" s="121"/>
      <c r="F140" s="121"/>
      <c r="G140" s="121"/>
      <c r="H140" s="121"/>
      <c r="I140" s="119"/>
      <c r="J140" s="119"/>
      <c r="K140" s="119"/>
      <c r="L140" s="119"/>
      <c r="M140" s="121"/>
      <c r="N140" s="121"/>
    </row>
    <row r="141" spans="1:14" s="124" customFormat="1" ht="12.75">
      <c r="A141" s="111"/>
      <c r="B141" s="139"/>
      <c r="C141" s="121"/>
      <c r="D141" s="121"/>
      <c r="E141" s="121"/>
      <c r="F141" s="121"/>
      <c r="G141" s="121"/>
      <c r="H141" s="121"/>
      <c r="I141" s="119"/>
      <c r="J141" s="119"/>
      <c r="K141" s="119"/>
      <c r="L141" s="119"/>
      <c r="M141" s="121"/>
      <c r="N141" s="121"/>
    </row>
    <row r="142" spans="1:14" s="124" customFormat="1" ht="12.75">
      <c r="A142" s="111"/>
      <c r="B142" s="139"/>
      <c r="C142" s="121"/>
      <c r="D142" s="121"/>
      <c r="E142" s="121"/>
      <c r="F142" s="121"/>
      <c r="G142" s="121"/>
      <c r="H142" s="121"/>
      <c r="I142" s="119"/>
      <c r="J142" s="119"/>
      <c r="K142" s="119"/>
      <c r="L142" s="119"/>
      <c r="M142" s="121"/>
      <c r="N142" s="121"/>
    </row>
    <row r="143" spans="1:14" s="124" customFormat="1" ht="12.75">
      <c r="A143" s="111"/>
      <c r="B143" s="139"/>
      <c r="C143" s="121"/>
      <c r="D143" s="121"/>
      <c r="E143" s="121"/>
      <c r="F143" s="121"/>
      <c r="G143" s="121"/>
      <c r="H143" s="121"/>
      <c r="I143" s="119"/>
      <c r="J143" s="119"/>
      <c r="K143" s="119"/>
      <c r="L143" s="119"/>
      <c r="M143" s="121"/>
      <c r="N143" s="121"/>
    </row>
    <row r="144" spans="1:14" s="124" customFormat="1" ht="12.75">
      <c r="A144" s="111"/>
      <c r="B144" s="139"/>
      <c r="C144" s="121"/>
      <c r="D144" s="121"/>
      <c r="E144" s="121"/>
      <c r="F144" s="121"/>
      <c r="G144" s="121"/>
      <c r="H144" s="121"/>
      <c r="I144" s="119"/>
      <c r="J144" s="119"/>
      <c r="K144" s="119"/>
      <c r="L144" s="119"/>
      <c r="M144" s="121"/>
      <c r="N144" s="121"/>
    </row>
    <row r="145" spans="1:14" s="124" customFormat="1" ht="12.75">
      <c r="A145" s="111"/>
      <c r="B145" s="139"/>
      <c r="C145" s="121"/>
      <c r="D145" s="121"/>
      <c r="E145" s="121"/>
      <c r="F145" s="121"/>
      <c r="G145" s="121"/>
      <c r="H145" s="121"/>
      <c r="I145" s="119"/>
      <c r="J145" s="119"/>
      <c r="K145" s="119"/>
      <c r="L145" s="119"/>
      <c r="M145" s="121"/>
      <c r="N145" s="121"/>
    </row>
    <row r="146" spans="1:14" s="124" customFormat="1" ht="12.75">
      <c r="A146" s="111"/>
      <c r="B146" s="139"/>
      <c r="C146" s="121"/>
      <c r="D146" s="121"/>
      <c r="E146" s="121"/>
      <c r="F146" s="121"/>
      <c r="G146" s="121"/>
      <c r="H146" s="121"/>
      <c r="I146" s="119"/>
      <c r="J146" s="119"/>
      <c r="K146" s="119"/>
      <c r="L146" s="119"/>
      <c r="M146" s="121"/>
      <c r="N146" s="121"/>
    </row>
    <row r="147" spans="1:14" s="124" customFormat="1" ht="12.75">
      <c r="A147" s="111"/>
      <c r="B147" s="139"/>
      <c r="C147" s="121"/>
      <c r="D147" s="121"/>
      <c r="E147" s="121"/>
      <c r="F147" s="121"/>
      <c r="G147" s="121"/>
      <c r="H147" s="121"/>
      <c r="I147" s="119"/>
      <c r="J147" s="119"/>
      <c r="K147" s="119"/>
      <c r="L147" s="119"/>
      <c r="M147" s="121"/>
      <c r="N147" s="121"/>
    </row>
    <row r="148" spans="1:14" s="124" customFormat="1" ht="12.75">
      <c r="A148" s="111"/>
      <c r="B148" s="139"/>
      <c r="C148" s="121"/>
      <c r="D148" s="121"/>
      <c r="E148" s="121"/>
      <c r="F148" s="121"/>
      <c r="G148" s="121"/>
      <c r="H148" s="121"/>
      <c r="I148" s="119"/>
      <c r="J148" s="119"/>
      <c r="K148" s="119"/>
      <c r="L148" s="119"/>
      <c r="M148" s="121"/>
      <c r="N148" s="121"/>
    </row>
    <row r="149" spans="1:14" s="124" customFormat="1" ht="12.75">
      <c r="A149" s="111"/>
      <c r="B149" s="139"/>
      <c r="C149" s="121"/>
      <c r="D149" s="121"/>
      <c r="E149" s="121"/>
      <c r="F149" s="121"/>
      <c r="G149" s="121"/>
      <c r="H149" s="121"/>
      <c r="I149" s="119"/>
      <c r="J149" s="119"/>
      <c r="K149" s="119"/>
      <c r="L149" s="119"/>
      <c r="M149" s="121"/>
      <c r="N149" s="121"/>
    </row>
    <row r="150" spans="1:14" s="124" customFormat="1" ht="12.75">
      <c r="A150" s="111"/>
      <c r="B150" s="139"/>
      <c r="C150" s="121"/>
      <c r="D150" s="121"/>
      <c r="E150" s="121"/>
      <c r="F150" s="121"/>
      <c r="G150" s="121"/>
      <c r="H150" s="121"/>
      <c r="I150" s="119"/>
      <c r="J150" s="119"/>
      <c r="K150" s="119"/>
      <c r="L150" s="119"/>
      <c r="M150" s="121"/>
      <c r="N150" s="121"/>
    </row>
    <row r="151" spans="1:14" s="124" customFormat="1" ht="12.75">
      <c r="A151" s="111"/>
      <c r="B151" s="139"/>
      <c r="C151" s="121"/>
      <c r="D151" s="121"/>
      <c r="E151" s="121"/>
      <c r="F151" s="121"/>
      <c r="G151" s="121"/>
      <c r="H151" s="121"/>
      <c r="I151" s="119"/>
      <c r="J151" s="119"/>
      <c r="K151" s="119"/>
      <c r="L151" s="119"/>
      <c r="M151" s="121"/>
      <c r="N151" s="121"/>
    </row>
    <row r="152" spans="1:14" s="124" customFormat="1" ht="12.75">
      <c r="A152" s="111"/>
      <c r="B152" s="139"/>
      <c r="C152" s="121"/>
      <c r="D152" s="121"/>
      <c r="E152" s="121"/>
      <c r="F152" s="121"/>
      <c r="G152" s="121"/>
      <c r="H152" s="121"/>
      <c r="I152" s="119"/>
      <c r="J152" s="119"/>
      <c r="K152" s="119"/>
      <c r="L152" s="119"/>
      <c r="M152" s="121"/>
      <c r="N152" s="121"/>
    </row>
    <row r="153" spans="1:14" s="124" customFormat="1" ht="12.75">
      <c r="A153" s="111"/>
      <c r="B153" s="132"/>
      <c r="C153" s="121"/>
      <c r="D153" s="121"/>
      <c r="E153" s="121"/>
      <c r="F153" s="121"/>
      <c r="G153" s="121"/>
      <c r="H153" s="121"/>
      <c r="I153" s="119"/>
      <c r="J153" s="119"/>
      <c r="K153" s="119"/>
      <c r="L153" s="119"/>
      <c r="M153" s="125"/>
      <c r="N153" s="121"/>
    </row>
    <row r="154" spans="1:14" s="124" customFormat="1" ht="12.75">
      <c r="A154" s="111"/>
      <c r="B154" s="132"/>
      <c r="C154" s="121"/>
      <c r="D154" s="121"/>
      <c r="E154" s="121"/>
      <c r="F154" s="121"/>
      <c r="G154" s="121"/>
      <c r="H154" s="121"/>
      <c r="I154" s="119"/>
      <c r="J154" s="119"/>
      <c r="K154" s="119"/>
      <c r="L154" s="119"/>
      <c r="M154" s="125"/>
      <c r="N154" s="121"/>
    </row>
    <row r="155" spans="1:14" s="124" customFormat="1" ht="12.75">
      <c r="A155" s="111"/>
      <c r="B155" s="139"/>
      <c r="C155" s="121"/>
      <c r="D155" s="121"/>
      <c r="E155" s="121"/>
      <c r="F155" s="121"/>
      <c r="G155" s="121"/>
      <c r="H155" s="121"/>
      <c r="I155" s="119"/>
      <c r="J155" s="119"/>
      <c r="K155" s="119"/>
      <c r="L155" s="119"/>
      <c r="M155" s="121"/>
      <c r="N155" s="121"/>
    </row>
    <row r="156" spans="1:14" s="124" customFormat="1" ht="12.75">
      <c r="A156" s="111"/>
      <c r="B156" s="139"/>
      <c r="C156" s="121"/>
      <c r="D156" s="121"/>
      <c r="E156" s="121"/>
      <c r="F156" s="121"/>
      <c r="G156" s="121"/>
      <c r="H156" s="121"/>
      <c r="I156" s="119"/>
      <c r="J156" s="119"/>
      <c r="K156" s="119"/>
      <c r="L156" s="119"/>
      <c r="M156" s="121"/>
      <c r="N156" s="121"/>
    </row>
    <row r="157" spans="1:14" s="124" customFormat="1" ht="12.75">
      <c r="A157" s="111"/>
      <c r="B157" s="139"/>
      <c r="C157" s="121"/>
      <c r="D157" s="121"/>
      <c r="E157" s="121"/>
      <c r="F157" s="121"/>
      <c r="G157" s="121"/>
      <c r="H157" s="121"/>
      <c r="I157" s="119"/>
      <c r="J157" s="119"/>
      <c r="K157" s="119"/>
      <c r="L157" s="119"/>
      <c r="M157" s="121"/>
      <c r="N157" s="121"/>
    </row>
    <row r="158" spans="1:14" s="124" customFormat="1" ht="12.75">
      <c r="A158" s="111"/>
      <c r="B158" s="139"/>
      <c r="C158" s="121"/>
      <c r="D158" s="121"/>
      <c r="E158" s="121"/>
      <c r="F158" s="121"/>
      <c r="G158" s="121"/>
      <c r="H158" s="121"/>
      <c r="I158" s="119"/>
      <c r="J158" s="119"/>
      <c r="K158" s="119"/>
      <c r="L158" s="119"/>
      <c r="M158" s="121"/>
      <c r="N158" s="121"/>
    </row>
    <row r="159" spans="1:14" s="124" customFormat="1" ht="12.75">
      <c r="A159" s="111"/>
      <c r="B159" s="139"/>
      <c r="C159" s="121"/>
      <c r="D159" s="121"/>
      <c r="E159" s="121"/>
      <c r="F159" s="121"/>
      <c r="G159" s="121"/>
      <c r="H159" s="121"/>
      <c r="I159" s="119"/>
      <c r="J159" s="119"/>
      <c r="K159" s="119"/>
      <c r="L159" s="119"/>
      <c r="M159" s="121"/>
      <c r="N159" s="121"/>
    </row>
    <row r="160" spans="1:14" s="124" customFormat="1" ht="12.75">
      <c r="A160" s="111"/>
      <c r="B160" s="139"/>
      <c r="C160" s="121"/>
      <c r="D160" s="121"/>
      <c r="E160" s="121"/>
      <c r="F160" s="121"/>
      <c r="G160" s="121"/>
      <c r="H160" s="121"/>
      <c r="I160" s="119"/>
      <c r="J160" s="119"/>
      <c r="K160" s="119"/>
      <c r="L160" s="119"/>
      <c r="M160" s="121"/>
      <c r="N160" s="121"/>
    </row>
    <row r="161" spans="1:14" s="124" customFormat="1" ht="12.75">
      <c r="A161" s="111"/>
      <c r="B161" s="139"/>
      <c r="C161" s="121"/>
      <c r="D161" s="121"/>
      <c r="E161" s="121"/>
      <c r="F161" s="121"/>
      <c r="G161" s="121"/>
      <c r="H161" s="121"/>
      <c r="I161" s="119"/>
      <c r="J161" s="119"/>
      <c r="K161" s="119"/>
      <c r="L161" s="119"/>
      <c r="M161" s="121"/>
      <c r="N161" s="121"/>
    </row>
    <row r="162" spans="1:14" s="124" customFormat="1" ht="12.75">
      <c r="A162" s="111"/>
      <c r="B162" s="139"/>
      <c r="C162" s="121"/>
      <c r="D162" s="121"/>
      <c r="E162" s="121"/>
      <c r="F162" s="121"/>
      <c r="G162" s="121"/>
      <c r="H162" s="121"/>
      <c r="I162" s="119"/>
      <c r="J162" s="119"/>
      <c r="K162" s="119"/>
      <c r="L162" s="119"/>
      <c r="M162" s="121"/>
      <c r="N162" s="121"/>
    </row>
    <row r="163" spans="1:14" s="124" customFormat="1" ht="12.75">
      <c r="A163" s="111"/>
      <c r="B163" s="139"/>
      <c r="C163" s="121"/>
      <c r="D163" s="121"/>
      <c r="E163" s="121"/>
      <c r="F163" s="121"/>
      <c r="G163" s="121"/>
      <c r="H163" s="121"/>
      <c r="I163" s="119"/>
      <c r="J163" s="119"/>
      <c r="K163" s="119"/>
      <c r="L163" s="119"/>
      <c r="M163" s="121"/>
      <c r="N163" s="121"/>
    </row>
    <row r="164" spans="1:14" s="124" customFormat="1" ht="12.75">
      <c r="A164" s="111"/>
      <c r="B164" s="139"/>
      <c r="C164" s="121"/>
      <c r="D164" s="121"/>
      <c r="E164" s="121"/>
      <c r="F164" s="121"/>
      <c r="G164" s="121"/>
      <c r="H164" s="121"/>
      <c r="I164" s="119"/>
      <c r="J164" s="119"/>
      <c r="K164" s="119"/>
      <c r="L164" s="119"/>
      <c r="M164" s="121"/>
      <c r="N164" s="121"/>
    </row>
    <row r="165" spans="1:14" s="124" customFormat="1" ht="12.75">
      <c r="A165" s="111"/>
      <c r="B165" s="139"/>
      <c r="C165" s="121"/>
      <c r="D165" s="121"/>
      <c r="E165" s="121"/>
      <c r="F165" s="121"/>
      <c r="G165" s="121"/>
      <c r="H165" s="121"/>
      <c r="I165" s="119"/>
      <c r="J165" s="119"/>
      <c r="K165" s="119"/>
      <c r="L165" s="119"/>
      <c r="M165" s="121"/>
      <c r="N165" s="121"/>
    </row>
    <row r="166" spans="1:14" s="124" customFormat="1" ht="12.75">
      <c r="A166" s="111"/>
      <c r="B166" s="139"/>
      <c r="C166" s="121"/>
      <c r="D166" s="121"/>
      <c r="E166" s="121"/>
      <c r="F166" s="121"/>
      <c r="G166" s="121"/>
      <c r="H166" s="121"/>
      <c r="I166" s="119"/>
      <c r="J166" s="119"/>
      <c r="K166" s="119"/>
      <c r="L166" s="119"/>
      <c r="M166" s="121"/>
      <c r="N166" s="121"/>
    </row>
    <row r="167" spans="1:14" s="124" customFormat="1" ht="12.75">
      <c r="A167" s="111"/>
      <c r="B167" s="139"/>
      <c r="C167" s="121"/>
      <c r="D167" s="121"/>
      <c r="E167" s="121"/>
      <c r="F167" s="121"/>
      <c r="G167" s="121"/>
      <c r="H167" s="121"/>
      <c r="I167" s="119"/>
      <c r="J167" s="119"/>
      <c r="K167" s="119"/>
      <c r="L167" s="119"/>
      <c r="M167" s="121"/>
      <c r="N167" s="121"/>
    </row>
    <row r="168" spans="1:14" s="124" customFormat="1" ht="12.75">
      <c r="A168" s="111"/>
      <c r="B168" s="139"/>
      <c r="C168" s="121"/>
      <c r="D168" s="121"/>
      <c r="E168" s="121"/>
      <c r="F168" s="121"/>
      <c r="G168" s="121"/>
      <c r="H168" s="121"/>
      <c r="I168" s="119"/>
      <c r="J168" s="119"/>
      <c r="K168" s="119"/>
      <c r="L168" s="119"/>
      <c r="M168" s="121"/>
      <c r="N168" s="121"/>
    </row>
    <row r="171" spans="10:13" ht="12.75">
      <c r="J171" s="250"/>
      <c r="K171" s="250"/>
      <c r="L171" s="250"/>
      <c r="M171" s="250"/>
    </row>
    <row r="172" spans="10:13" ht="12.75">
      <c r="J172" s="250"/>
      <c r="K172" s="250"/>
      <c r="L172" s="250"/>
      <c r="M172" s="250"/>
    </row>
    <row r="173" spans="10:13" ht="12.75">
      <c r="J173" s="130"/>
      <c r="K173" s="130"/>
      <c r="L173" s="130"/>
      <c r="M173" s="129"/>
    </row>
    <row r="174" spans="10:13" ht="12.75">
      <c r="J174" s="130"/>
      <c r="K174" s="130"/>
      <c r="L174" s="130"/>
      <c r="M174" s="129"/>
    </row>
    <row r="175" spans="10:13" ht="12.75">
      <c r="J175" s="250"/>
      <c r="K175" s="250"/>
      <c r="L175" s="250"/>
      <c r="M175" s="250"/>
    </row>
  </sheetData>
  <sheetProtection/>
  <mergeCells count="16">
    <mergeCell ref="A1:A2"/>
    <mergeCell ref="B1:B2"/>
    <mergeCell ref="C1:C2"/>
    <mergeCell ref="D1:D2"/>
    <mergeCell ref="E1:E2"/>
    <mergeCell ref="F1:F2"/>
    <mergeCell ref="M1:M2"/>
    <mergeCell ref="J171:M171"/>
    <mergeCell ref="J172:M172"/>
    <mergeCell ref="J175:M175"/>
    <mergeCell ref="G1:G2"/>
    <mergeCell ref="H1:H2"/>
    <mergeCell ref="I1:I2"/>
    <mergeCell ref="J1:J2"/>
    <mergeCell ref="L1:L2"/>
    <mergeCell ref="K1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&amp;LNATJEČAJ ZA DODJELU STIPENDIJA ZAGREBAČKE ŽUPANIJE- &amp;"Arial,Podebljano"KONAČNA LISTA - UČENICI PREMA KRITERIJU IZVRSNOSTI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165"/>
  <sheetViews>
    <sheetView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" sqref="A5:A116"/>
    </sheetView>
  </sheetViews>
  <sheetFormatPr defaultColWidth="9.140625" defaultRowHeight="12.75"/>
  <cols>
    <col min="1" max="1" width="5.421875" style="80" customWidth="1"/>
    <col min="2" max="2" width="6.28125" style="81" customWidth="1"/>
    <col min="3" max="3" width="14.7109375" style="80" customWidth="1"/>
    <col min="4" max="4" width="12.7109375" style="80" customWidth="1"/>
    <col min="5" max="5" width="13.57421875" style="80" customWidth="1"/>
    <col min="6" max="6" width="19.8515625" style="80" customWidth="1"/>
    <col min="7" max="7" width="13.57421875" style="80" customWidth="1"/>
    <col min="8" max="8" width="8.00390625" style="80" customWidth="1"/>
    <col min="9" max="9" width="5.57421875" style="63" customWidth="1"/>
    <col min="10" max="10" width="8.00390625" style="63" customWidth="1"/>
    <col min="11" max="11" width="5.421875" style="63" customWidth="1"/>
    <col min="12" max="12" width="7.00390625" style="63" customWidth="1"/>
    <col min="13" max="13" width="6.140625" style="63" customWidth="1"/>
    <col min="14" max="14" width="6.28125" style="63" customWidth="1"/>
    <col min="15" max="15" width="6.7109375" style="63" customWidth="1"/>
    <col min="16" max="16" width="7.00390625" style="63" customWidth="1"/>
    <col min="17" max="17" width="5.00390625" style="63" customWidth="1"/>
    <col min="18" max="18" width="4.57421875" style="63" customWidth="1"/>
    <col min="19" max="19" width="6.140625" style="63" customWidth="1"/>
    <col min="20" max="20" width="5.57421875" style="63" customWidth="1"/>
    <col min="21" max="21" width="5.8515625" style="63" customWidth="1"/>
    <col min="22" max="22" width="16.8515625" style="80" customWidth="1"/>
    <col min="23" max="16384" width="9.140625" style="82" customWidth="1"/>
  </cols>
  <sheetData>
    <row r="1" spans="1:22" s="71" customFormat="1" ht="12.75" customHeight="1">
      <c r="A1" s="262" t="s">
        <v>0</v>
      </c>
      <c r="B1" s="263" t="s">
        <v>1</v>
      </c>
      <c r="C1" s="262" t="s">
        <v>2</v>
      </c>
      <c r="D1" s="262" t="s">
        <v>3</v>
      </c>
      <c r="E1" s="262" t="s">
        <v>22</v>
      </c>
      <c r="F1" s="262" t="s">
        <v>30</v>
      </c>
      <c r="G1" s="262" t="s">
        <v>36</v>
      </c>
      <c r="H1" s="262" t="s">
        <v>27</v>
      </c>
      <c r="I1" s="259" t="s">
        <v>4</v>
      </c>
      <c r="J1" s="260" t="s">
        <v>5</v>
      </c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59" t="s">
        <v>6</v>
      </c>
      <c r="V1" s="262" t="s">
        <v>7</v>
      </c>
    </row>
    <row r="2" spans="1:22" s="67" customFormat="1" ht="63" customHeight="1">
      <c r="A2" s="262"/>
      <c r="B2" s="263"/>
      <c r="C2" s="262"/>
      <c r="D2" s="262"/>
      <c r="E2" s="262"/>
      <c r="F2" s="262"/>
      <c r="G2" s="262"/>
      <c r="H2" s="262"/>
      <c r="I2" s="259"/>
      <c r="J2" s="50" t="s">
        <v>8</v>
      </c>
      <c r="K2" s="50" t="s">
        <v>9</v>
      </c>
      <c r="L2" s="50" t="s">
        <v>10</v>
      </c>
      <c r="M2" s="50" t="s">
        <v>11</v>
      </c>
      <c r="N2" s="50" t="s">
        <v>12</v>
      </c>
      <c r="O2" s="50" t="s">
        <v>13</v>
      </c>
      <c r="P2" s="50" t="s">
        <v>14</v>
      </c>
      <c r="Q2" s="50" t="s">
        <v>15</v>
      </c>
      <c r="R2" s="50" t="s">
        <v>16</v>
      </c>
      <c r="S2" s="50" t="s">
        <v>17</v>
      </c>
      <c r="T2" s="50" t="s">
        <v>18</v>
      </c>
      <c r="U2" s="261"/>
      <c r="V2" s="262"/>
    </row>
    <row r="3" spans="1:22" s="65" customFormat="1" ht="47.25" customHeight="1">
      <c r="A3" s="200" t="s">
        <v>38</v>
      </c>
      <c r="B3" s="201" t="s">
        <v>443</v>
      </c>
      <c r="C3" s="194" t="s">
        <v>444</v>
      </c>
      <c r="D3" s="194" t="s">
        <v>445</v>
      </c>
      <c r="E3" s="194" t="s">
        <v>419</v>
      </c>
      <c r="F3" s="194" t="s">
        <v>446</v>
      </c>
      <c r="G3" s="194" t="s">
        <v>447</v>
      </c>
      <c r="H3" s="194" t="s">
        <v>26</v>
      </c>
      <c r="I3" s="195">
        <v>4.27</v>
      </c>
      <c r="J3" s="195">
        <v>0</v>
      </c>
      <c r="K3" s="195">
        <v>4</v>
      </c>
      <c r="L3" s="195">
        <v>0</v>
      </c>
      <c r="M3" s="195">
        <v>1</v>
      </c>
      <c r="N3" s="195">
        <v>2</v>
      </c>
      <c r="O3" s="195">
        <v>0</v>
      </c>
      <c r="P3" s="195">
        <v>0</v>
      </c>
      <c r="Q3" s="195">
        <v>2</v>
      </c>
      <c r="R3" s="195">
        <v>1</v>
      </c>
      <c r="S3" s="195">
        <v>0</v>
      </c>
      <c r="T3" s="195">
        <v>0</v>
      </c>
      <c r="U3" s="202">
        <f aca="true" t="shared" si="0" ref="U3:U34">I3+L3+K3+M3+N3+O3+P3+Q3+R3+S3+T3</f>
        <v>14.27</v>
      </c>
      <c r="V3" s="194"/>
    </row>
    <row r="4" spans="1:67" s="72" customFormat="1" ht="30" customHeight="1">
      <c r="A4" s="194" t="s">
        <v>39</v>
      </c>
      <c r="B4" s="201" t="s">
        <v>659</v>
      </c>
      <c r="C4" s="194" t="s">
        <v>660</v>
      </c>
      <c r="D4" s="194" t="s">
        <v>661</v>
      </c>
      <c r="E4" s="194" t="s">
        <v>662</v>
      </c>
      <c r="F4" s="194" t="s">
        <v>281</v>
      </c>
      <c r="G4" s="194" t="s">
        <v>282</v>
      </c>
      <c r="H4" s="194" t="s">
        <v>61</v>
      </c>
      <c r="I4" s="90">
        <v>4.884</v>
      </c>
      <c r="J4" s="90">
        <v>689.575</v>
      </c>
      <c r="K4" s="90">
        <v>4</v>
      </c>
      <c r="L4" s="90">
        <v>0</v>
      </c>
      <c r="M4" s="90">
        <v>1</v>
      </c>
      <c r="N4" s="90">
        <v>2</v>
      </c>
      <c r="O4" s="90">
        <v>0</v>
      </c>
      <c r="P4" s="90">
        <v>1</v>
      </c>
      <c r="Q4" s="90">
        <v>0</v>
      </c>
      <c r="R4" s="90">
        <v>1</v>
      </c>
      <c r="S4" s="90">
        <v>0</v>
      </c>
      <c r="T4" s="90">
        <v>0</v>
      </c>
      <c r="U4" s="202">
        <f t="shared" si="0"/>
        <v>13.884</v>
      </c>
      <c r="V4" s="92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</row>
    <row r="5" spans="1:67" s="65" customFormat="1" ht="30" customHeight="1">
      <c r="A5" s="194" t="s">
        <v>40</v>
      </c>
      <c r="B5" s="201" t="s">
        <v>683</v>
      </c>
      <c r="C5" s="194" t="s">
        <v>684</v>
      </c>
      <c r="D5" s="194" t="s">
        <v>685</v>
      </c>
      <c r="E5" s="194" t="s">
        <v>686</v>
      </c>
      <c r="F5" s="194" t="s">
        <v>687</v>
      </c>
      <c r="G5" s="194" t="s">
        <v>688</v>
      </c>
      <c r="H5" s="194" t="s">
        <v>633</v>
      </c>
      <c r="I5" s="90">
        <v>4.21</v>
      </c>
      <c r="J5" s="90">
        <v>209.6</v>
      </c>
      <c r="K5" s="90">
        <v>4</v>
      </c>
      <c r="L5" s="90">
        <v>0</v>
      </c>
      <c r="M5" s="90">
        <v>1</v>
      </c>
      <c r="N5" s="90">
        <v>2</v>
      </c>
      <c r="O5" s="90">
        <v>0</v>
      </c>
      <c r="P5" s="90">
        <v>1</v>
      </c>
      <c r="Q5" s="90">
        <v>0</v>
      </c>
      <c r="R5" s="90">
        <v>1</v>
      </c>
      <c r="S5" s="90">
        <v>0</v>
      </c>
      <c r="T5" s="90">
        <v>0</v>
      </c>
      <c r="U5" s="202">
        <f t="shared" si="0"/>
        <v>13.21</v>
      </c>
      <c r="V5" s="92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</row>
    <row r="6" spans="1:22" s="65" customFormat="1" ht="30" customHeight="1">
      <c r="A6" s="243" t="s">
        <v>41</v>
      </c>
      <c r="B6" s="201" t="s">
        <v>278</v>
      </c>
      <c r="C6" s="194" t="s">
        <v>279</v>
      </c>
      <c r="D6" s="194" t="s">
        <v>280</v>
      </c>
      <c r="E6" s="194" t="s">
        <v>70</v>
      </c>
      <c r="F6" s="194" t="s">
        <v>281</v>
      </c>
      <c r="G6" s="194" t="s">
        <v>282</v>
      </c>
      <c r="H6" s="194" t="s">
        <v>26</v>
      </c>
      <c r="I6" s="195">
        <v>4.758</v>
      </c>
      <c r="J6" s="195">
        <v>260.297</v>
      </c>
      <c r="K6" s="195">
        <v>4</v>
      </c>
      <c r="L6" s="195">
        <v>0</v>
      </c>
      <c r="M6" s="195">
        <v>1</v>
      </c>
      <c r="N6" s="195">
        <v>2</v>
      </c>
      <c r="O6" s="195">
        <v>0</v>
      </c>
      <c r="P6" s="195">
        <v>0</v>
      </c>
      <c r="Q6" s="195">
        <v>1</v>
      </c>
      <c r="R6" s="195">
        <v>0</v>
      </c>
      <c r="S6" s="195">
        <v>0</v>
      </c>
      <c r="T6" s="195">
        <v>0</v>
      </c>
      <c r="U6" s="202">
        <f t="shared" si="0"/>
        <v>12.758</v>
      </c>
      <c r="V6" s="194"/>
    </row>
    <row r="7" spans="1:22" s="65" customFormat="1" ht="39" customHeight="1">
      <c r="A7" s="243" t="s">
        <v>42</v>
      </c>
      <c r="B7" s="201" t="s">
        <v>467</v>
      </c>
      <c r="C7" s="194" t="s">
        <v>468</v>
      </c>
      <c r="D7" s="194" t="s">
        <v>469</v>
      </c>
      <c r="E7" s="194" t="s">
        <v>470</v>
      </c>
      <c r="F7" s="194" t="s">
        <v>471</v>
      </c>
      <c r="G7" s="194" t="s">
        <v>472</v>
      </c>
      <c r="H7" s="194" t="s">
        <v>28</v>
      </c>
      <c r="I7" s="195">
        <v>4.7</v>
      </c>
      <c r="J7" s="195">
        <v>833.66</v>
      </c>
      <c r="K7" s="195">
        <v>4</v>
      </c>
      <c r="L7" s="195">
        <v>0</v>
      </c>
      <c r="M7" s="195">
        <v>1</v>
      </c>
      <c r="N7" s="195">
        <v>2</v>
      </c>
      <c r="O7" s="195">
        <v>0</v>
      </c>
      <c r="P7" s="195">
        <v>0</v>
      </c>
      <c r="Q7" s="195">
        <v>1</v>
      </c>
      <c r="R7" s="195">
        <v>0</v>
      </c>
      <c r="S7" s="195">
        <v>0</v>
      </c>
      <c r="T7" s="195">
        <v>0</v>
      </c>
      <c r="U7" s="202">
        <f t="shared" si="0"/>
        <v>12.7</v>
      </c>
      <c r="V7" s="194"/>
    </row>
    <row r="8" spans="1:67" s="65" customFormat="1" ht="39" customHeight="1">
      <c r="A8" s="243" t="s">
        <v>43</v>
      </c>
      <c r="B8" s="201" t="s">
        <v>669</v>
      </c>
      <c r="C8" s="194" t="s">
        <v>670</v>
      </c>
      <c r="D8" s="194" t="s">
        <v>671</v>
      </c>
      <c r="E8" s="194" t="s">
        <v>136</v>
      </c>
      <c r="F8" s="194" t="s">
        <v>672</v>
      </c>
      <c r="G8" s="194" t="s">
        <v>93</v>
      </c>
      <c r="H8" s="194" t="s">
        <v>61</v>
      </c>
      <c r="I8" s="90">
        <v>4.29</v>
      </c>
      <c r="J8" s="90">
        <v>0</v>
      </c>
      <c r="K8" s="90">
        <v>4</v>
      </c>
      <c r="L8" s="90">
        <v>0</v>
      </c>
      <c r="M8" s="90">
        <v>1</v>
      </c>
      <c r="N8" s="90">
        <v>0</v>
      </c>
      <c r="O8" s="90">
        <v>0</v>
      </c>
      <c r="P8" s="90">
        <v>0</v>
      </c>
      <c r="Q8" s="90">
        <v>2</v>
      </c>
      <c r="R8" s="90">
        <v>1</v>
      </c>
      <c r="S8" s="90">
        <v>0</v>
      </c>
      <c r="T8" s="90">
        <v>0</v>
      </c>
      <c r="U8" s="202">
        <f t="shared" si="0"/>
        <v>12.29</v>
      </c>
      <c r="V8" s="92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</row>
    <row r="9" spans="1:22" s="65" customFormat="1" ht="36.75" customHeight="1">
      <c r="A9" s="243" t="s">
        <v>1408</v>
      </c>
      <c r="B9" s="201" t="s">
        <v>263</v>
      </c>
      <c r="C9" s="194" t="s">
        <v>264</v>
      </c>
      <c r="D9" s="194" t="s">
        <v>265</v>
      </c>
      <c r="E9" s="194" t="s">
        <v>155</v>
      </c>
      <c r="F9" s="194" t="s">
        <v>266</v>
      </c>
      <c r="G9" s="194" t="s">
        <v>60</v>
      </c>
      <c r="H9" s="194" t="s">
        <v>28</v>
      </c>
      <c r="I9" s="195">
        <v>4.11</v>
      </c>
      <c r="J9" s="195">
        <v>1173.647</v>
      </c>
      <c r="K9" s="195">
        <v>0</v>
      </c>
      <c r="L9" s="195">
        <v>2</v>
      </c>
      <c r="M9" s="195">
        <v>1</v>
      </c>
      <c r="N9" s="195">
        <v>2</v>
      </c>
      <c r="O9" s="195">
        <v>0</v>
      </c>
      <c r="P9" s="195">
        <v>0</v>
      </c>
      <c r="Q9" s="195">
        <v>0</v>
      </c>
      <c r="R9" s="195">
        <v>1</v>
      </c>
      <c r="S9" s="195">
        <v>2</v>
      </c>
      <c r="T9" s="195">
        <v>0</v>
      </c>
      <c r="U9" s="202">
        <f t="shared" si="0"/>
        <v>12.11</v>
      </c>
      <c r="V9" s="194"/>
    </row>
    <row r="10" spans="1:67" s="65" customFormat="1" ht="42" customHeight="1">
      <c r="A10" s="243" t="s">
        <v>1409</v>
      </c>
      <c r="B10" s="201" t="s">
        <v>619</v>
      </c>
      <c r="C10" s="194" t="s">
        <v>620</v>
      </c>
      <c r="D10" s="194" t="s">
        <v>621</v>
      </c>
      <c r="E10" s="194" t="s">
        <v>622</v>
      </c>
      <c r="F10" s="194" t="s">
        <v>623</v>
      </c>
      <c r="G10" s="194" t="s">
        <v>466</v>
      </c>
      <c r="H10" s="194" t="s">
        <v>26</v>
      </c>
      <c r="I10" s="90">
        <v>5</v>
      </c>
      <c r="J10" s="90">
        <v>562.8</v>
      </c>
      <c r="K10" s="90">
        <v>4</v>
      </c>
      <c r="L10" s="90">
        <v>0</v>
      </c>
      <c r="M10" s="90">
        <v>1</v>
      </c>
      <c r="N10" s="90">
        <v>0</v>
      </c>
      <c r="O10" s="90">
        <v>0</v>
      </c>
      <c r="P10" s="90">
        <v>0</v>
      </c>
      <c r="Q10" s="90">
        <v>1</v>
      </c>
      <c r="R10" s="90">
        <v>1</v>
      </c>
      <c r="S10" s="90">
        <v>0</v>
      </c>
      <c r="T10" s="90">
        <v>0</v>
      </c>
      <c r="U10" s="202">
        <f t="shared" si="0"/>
        <v>12</v>
      </c>
      <c r="V10" s="92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</row>
    <row r="11" spans="1:67" s="65" customFormat="1" ht="30" customHeight="1">
      <c r="A11" s="243" t="s">
        <v>1410</v>
      </c>
      <c r="B11" s="201" t="s">
        <v>733</v>
      </c>
      <c r="C11" s="194" t="s">
        <v>734</v>
      </c>
      <c r="D11" s="194" t="s">
        <v>735</v>
      </c>
      <c r="E11" s="194" t="s">
        <v>736</v>
      </c>
      <c r="F11" s="194" t="s">
        <v>737</v>
      </c>
      <c r="G11" s="194" t="s">
        <v>738</v>
      </c>
      <c r="H11" s="194" t="s">
        <v>28</v>
      </c>
      <c r="I11" s="90">
        <v>4.666</v>
      </c>
      <c r="J11" s="90">
        <v>187.13</v>
      </c>
      <c r="K11" s="90">
        <v>4</v>
      </c>
      <c r="L11" s="90">
        <v>0</v>
      </c>
      <c r="M11" s="90">
        <v>1</v>
      </c>
      <c r="N11" s="90">
        <v>0</v>
      </c>
      <c r="O11" s="90">
        <v>0</v>
      </c>
      <c r="P11" s="90">
        <v>0</v>
      </c>
      <c r="Q11" s="90">
        <v>1</v>
      </c>
      <c r="R11" s="90">
        <v>1</v>
      </c>
      <c r="S11" s="90">
        <v>0</v>
      </c>
      <c r="T11" s="90">
        <v>0</v>
      </c>
      <c r="U11" s="202">
        <f t="shared" si="0"/>
        <v>11.666</v>
      </c>
      <c r="V11" s="92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</row>
    <row r="12" spans="1:67" s="65" customFormat="1" ht="38.25" customHeight="1" thickBot="1">
      <c r="A12" s="243" t="s">
        <v>1411</v>
      </c>
      <c r="B12" s="238" t="s">
        <v>650</v>
      </c>
      <c r="C12" s="227" t="s">
        <v>651</v>
      </c>
      <c r="D12" s="227" t="s">
        <v>652</v>
      </c>
      <c r="E12" s="227" t="s">
        <v>211</v>
      </c>
      <c r="F12" s="227" t="s">
        <v>653</v>
      </c>
      <c r="G12" s="227" t="s">
        <v>654</v>
      </c>
      <c r="H12" s="227" t="s">
        <v>29</v>
      </c>
      <c r="I12" s="230">
        <v>4.586</v>
      </c>
      <c r="J12" s="230">
        <v>706.66</v>
      </c>
      <c r="K12" s="230">
        <v>4</v>
      </c>
      <c r="L12" s="230">
        <v>0</v>
      </c>
      <c r="M12" s="230">
        <v>1</v>
      </c>
      <c r="N12" s="230">
        <v>0</v>
      </c>
      <c r="O12" s="230">
        <v>0</v>
      </c>
      <c r="P12" s="230">
        <v>1</v>
      </c>
      <c r="Q12" s="230">
        <v>0</v>
      </c>
      <c r="R12" s="230">
        <v>1</v>
      </c>
      <c r="S12" s="230">
        <v>0</v>
      </c>
      <c r="T12" s="230">
        <v>0</v>
      </c>
      <c r="U12" s="239">
        <f t="shared" si="0"/>
        <v>11.586</v>
      </c>
      <c r="V12" s="240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65" customFormat="1" ht="30" customHeight="1" thickTop="1">
      <c r="A13" s="243" t="s">
        <v>1412</v>
      </c>
      <c r="B13" s="237" t="s">
        <v>766</v>
      </c>
      <c r="C13" s="52" t="s">
        <v>767</v>
      </c>
      <c r="D13" s="52" t="s">
        <v>768</v>
      </c>
      <c r="E13" s="52" t="s">
        <v>105</v>
      </c>
      <c r="F13" s="52" t="s">
        <v>769</v>
      </c>
      <c r="G13" s="52" t="s">
        <v>770</v>
      </c>
      <c r="H13" s="52" t="s">
        <v>633</v>
      </c>
      <c r="I13" s="191">
        <v>4.29</v>
      </c>
      <c r="J13" s="191">
        <v>0</v>
      </c>
      <c r="K13" s="191">
        <v>4</v>
      </c>
      <c r="L13" s="191">
        <v>0</v>
      </c>
      <c r="M13" s="191">
        <v>1</v>
      </c>
      <c r="N13" s="191">
        <v>2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94">
        <f t="shared" si="0"/>
        <v>11.29</v>
      </c>
      <c r="V13" s="5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22" s="65" customFormat="1" ht="30" customHeight="1">
      <c r="A14" s="243" t="s">
        <v>1413</v>
      </c>
      <c r="B14" s="185" t="s">
        <v>289</v>
      </c>
      <c r="C14" s="184" t="s">
        <v>290</v>
      </c>
      <c r="D14" s="184" t="s">
        <v>291</v>
      </c>
      <c r="E14" s="184" t="s">
        <v>292</v>
      </c>
      <c r="F14" s="184" t="s">
        <v>77</v>
      </c>
      <c r="G14" s="184" t="s">
        <v>93</v>
      </c>
      <c r="H14" s="184" t="s">
        <v>28</v>
      </c>
      <c r="I14" s="188">
        <v>5</v>
      </c>
      <c r="J14" s="188">
        <v>0</v>
      </c>
      <c r="K14" s="188">
        <v>4</v>
      </c>
      <c r="L14" s="188">
        <v>0</v>
      </c>
      <c r="M14" s="188">
        <v>1</v>
      </c>
      <c r="N14" s="188">
        <v>0</v>
      </c>
      <c r="O14" s="188">
        <v>0</v>
      </c>
      <c r="P14" s="188">
        <v>0</v>
      </c>
      <c r="Q14" s="188">
        <v>1</v>
      </c>
      <c r="R14" s="188">
        <v>0</v>
      </c>
      <c r="S14" s="188">
        <v>0</v>
      </c>
      <c r="T14" s="188">
        <v>0</v>
      </c>
      <c r="U14" s="38">
        <f t="shared" si="0"/>
        <v>11</v>
      </c>
      <c r="V14" s="187"/>
    </row>
    <row r="15" spans="1:67" s="65" customFormat="1" ht="36.75" customHeight="1">
      <c r="A15" s="243" t="s">
        <v>1414</v>
      </c>
      <c r="B15" s="185" t="s">
        <v>703</v>
      </c>
      <c r="C15" s="184" t="s">
        <v>704</v>
      </c>
      <c r="D15" s="184" t="s">
        <v>705</v>
      </c>
      <c r="E15" s="184" t="s">
        <v>529</v>
      </c>
      <c r="F15" s="184" t="s">
        <v>266</v>
      </c>
      <c r="G15" s="184" t="s">
        <v>706</v>
      </c>
      <c r="H15" s="184" t="s">
        <v>29</v>
      </c>
      <c r="I15" s="37">
        <v>4</v>
      </c>
      <c r="J15" s="37">
        <v>305.67</v>
      </c>
      <c r="K15" s="37">
        <v>4</v>
      </c>
      <c r="L15" s="37">
        <v>0</v>
      </c>
      <c r="M15" s="37">
        <v>1</v>
      </c>
      <c r="N15" s="37">
        <v>0</v>
      </c>
      <c r="O15" s="37">
        <v>0</v>
      </c>
      <c r="P15" s="37">
        <v>1</v>
      </c>
      <c r="Q15" s="37">
        <v>1</v>
      </c>
      <c r="R15" s="37">
        <v>0</v>
      </c>
      <c r="S15" s="37">
        <v>0</v>
      </c>
      <c r="T15" s="37">
        <v>0</v>
      </c>
      <c r="U15" s="38">
        <f t="shared" si="0"/>
        <v>11</v>
      </c>
      <c r="V15" s="55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22" s="65" customFormat="1" ht="40.5" customHeight="1">
      <c r="A16" s="243" t="s">
        <v>1415</v>
      </c>
      <c r="B16" s="185" t="s">
        <v>106</v>
      </c>
      <c r="C16" s="184" t="s">
        <v>107</v>
      </c>
      <c r="D16" s="184" t="s">
        <v>108</v>
      </c>
      <c r="E16" s="184" t="s">
        <v>70</v>
      </c>
      <c r="F16" s="184" t="s">
        <v>109</v>
      </c>
      <c r="G16" s="184" t="s">
        <v>93</v>
      </c>
      <c r="H16" s="184" t="s">
        <v>28</v>
      </c>
      <c r="I16" s="188">
        <v>4.933</v>
      </c>
      <c r="J16" s="188">
        <v>699.2</v>
      </c>
      <c r="K16" s="188">
        <v>4</v>
      </c>
      <c r="L16" s="188">
        <v>0</v>
      </c>
      <c r="M16" s="188">
        <v>1</v>
      </c>
      <c r="N16" s="188">
        <v>0</v>
      </c>
      <c r="O16" s="188">
        <v>0</v>
      </c>
      <c r="P16" s="188">
        <v>0</v>
      </c>
      <c r="Q16" s="188">
        <v>1</v>
      </c>
      <c r="R16" s="188">
        <v>0</v>
      </c>
      <c r="S16" s="188">
        <v>0</v>
      </c>
      <c r="T16" s="188">
        <v>0</v>
      </c>
      <c r="U16" s="38">
        <f t="shared" si="0"/>
        <v>10.933</v>
      </c>
      <c r="V16" s="187"/>
    </row>
    <row r="17" spans="1:67" s="65" customFormat="1" ht="49.5" customHeight="1">
      <c r="A17" s="243" t="s">
        <v>1416</v>
      </c>
      <c r="B17" s="185" t="s">
        <v>729</v>
      </c>
      <c r="C17" s="184" t="s">
        <v>730</v>
      </c>
      <c r="D17" s="184" t="s">
        <v>731</v>
      </c>
      <c r="E17" s="184" t="s">
        <v>720</v>
      </c>
      <c r="F17" s="184" t="s">
        <v>566</v>
      </c>
      <c r="G17" s="184" t="s">
        <v>732</v>
      </c>
      <c r="H17" s="184" t="s">
        <v>633</v>
      </c>
      <c r="I17" s="37">
        <v>4.9</v>
      </c>
      <c r="J17" s="37">
        <v>630.74</v>
      </c>
      <c r="K17" s="37">
        <v>4</v>
      </c>
      <c r="L17" s="37">
        <v>0</v>
      </c>
      <c r="M17" s="37">
        <v>1</v>
      </c>
      <c r="N17" s="37">
        <v>0</v>
      </c>
      <c r="O17" s="37">
        <v>0</v>
      </c>
      <c r="P17" s="37">
        <v>0</v>
      </c>
      <c r="Q17" s="37">
        <v>0</v>
      </c>
      <c r="R17" s="37">
        <v>1</v>
      </c>
      <c r="S17" s="37">
        <v>0</v>
      </c>
      <c r="T17" s="37">
        <v>0</v>
      </c>
      <c r="U17" s="38">
        <f t="shared" si="0"/>
        <v>10.9</v>
      </c>
      <c r="V17" s="5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</row>
    <row r="18" spans="1:67" s="65" customFormat="1" ht="44.25" customHeight="1">
      <c r="A18" s="243" t="s">
        <v>1417</v>
      </c>
      <c r="B18" s="185" t="s">
        <v>707</v>
      </c>
      <c r="C18" s="184" t="s">
        <v>708</v>
      </c>
      <c r="D18" s="184" t="s">
        <v>709</v>
      </c>
      <c r="E18" s="184" t="s">
        <v>370</v>
      </c>
      <c r="F18" s="184" t="s">
        <v>566</v>
      </c>
      <c r="G18" s="184" t="s">
        <v>710</v>
      </c>
      <c r="H18" s="184" t="s">
        <v>28</v>
      </c>
      <c r="I18" s="37">
        <v>4.821</v>
      </c>
      <c r="J18" s="37">
        <v>722.69</v>
      </c>
      <c r="K18" s="37">
        <v>4</v>
      </c>
      <c r="L18" s="37">
        <v>0</v>
      </c>
      <c r="M18" s="37">
        <v>1</v>
      </c>
      <c r="N18" s="37">
        <v>0</v>
      </c>
      <c r="O18" s="37">
        <v>0</v>
      </c>
      <c r="P18" s="37">
        <v>0</v>
      </c>
      <c r="Q18" s="37">
        <v>1</v>
      </c>
      <c r="R18" s="37">
        <v>0</v>
      </c>
      <c r="S18" s="37">
        <v>0</v>
      </c>
      <c r="T18" s="37">
        <v>0</v>
      </c>
      <c r="U18" s="38">
        <f t="shared" si="0"/>
        <v>10.821</v>
      </c>
      <c r="V18" s="5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</row>
    <row r="19" spans="1:22" s="65" customFormat="1" ht="48.75" customHeight="1">
      <c r="A19" s="243" t="s">
        <v>1418</v>
      </c>
      <c r="B19" s="185" t="s">
        <v>519</v>
      </c>
      <c r="C19" s="184" t="s">
        <v>520</v>
      </c>
      <c r="D19" s="184" t="s">
        <v>516</v>
      </c>
      <c r="E19" s="184" t="s">
        <v>105</v>
      </c>
      <c r="F19" s="184" t="s">
        <v>517</v>
      </c>
      <c r="G19" s="184" t="s">
        <v>518</v>
      </c>
      <c r="H19" s="184" t="s">
        <v>61</v>
      </c>
      <c r="I19" s="183">
        <v>4.724</v>
      </c>
      <c r="J19" s="183">
        <v>638.813</v>
      </c>
      <c r="K19" s="183">
        <v>4</v>
      </c>
      <c r="L19" s="183">
        <v>0</v>
      </c>
      <c r="M19" s="183">
        <v>1</v>
      </c>
      <c r="N19" s="183">
        <v>0</v>
      </c>
      <c r="O19" s="183">
        <v>0</v>
      </c>
      <c r="P19" s="183">
        <v>0</v>
      </c>
      <c r="Q19" s="183">
        <v>0</v>
      </c>
      <c r="R19" s="183">
        <v>1</v>
      </c>
      <c r="S19" s="183">
        <v>0</v>
      </c>
      <c r="T19" s="183">
        <v>0</v>
      </c>
      <c r="U19" s="38">
        <f t="shared" si="0"/>
        <v>10.724</v>
      </c>
      <c r="V19" s="184"/>
    </row>
    <row r="20" spans="1:22" s="65" customFormat="1" ht="30" customHeight="1">
      <c r="A20" s="243" t="s">
        <v>1419</v>
      </c>
      <c r="B20" s="185" t="s">
        <v>521</v>
      </c>
      <c r="C20" s="184" t="s">
        <v>522</v>
      </c>
      <c r="D20" s="184" t="s">
        <v>523</v>
      </c>
      <c r="E20" s="184" t="s">
        <v>505</v>
      </c>
      <c r="F20" s="184" t="s">
        <v>524</v>
      </c>
      <c r="G20" s="184" t="s">
        <v>525</v>
      </c>
      <c r="H20" s="184" t="s">
        <v>29</v>
      </c>
      <c r="I20" s="183">
        <v>4.68</v>
      </c>
      <c r="J20" s="183">
        <v>736.27</v>
      </c>
      <c r="K20" s="183">
        <v>4</v>
      </c>
      <c r="L20" s="183">
        <v>0</v>
      </c>
      <c r="M20" s="183">
        <v>1</v>
      </c>
      <c r="N20" s="183">
        <v>0</v>
      </c>
      <c r="O20" s="183">
        <v>0</v>
      </c>
      <c r="P20" s="183">
        <v>0</v>
      </c>
      <c r="Q20" s="183">
        <v>0</v>
      </c>
      <c r="R20" s="183">
        <v>1</v>
      </c>
      <c r="S20" s="183">
        <v>0</v>
      </c>
      <c r="T20" s="183">
        <v>0</v>
      </c>
      <c r="U20" s="38">
        <f t="shared" si="0"/>
        <v>10.68</v>
      </c>
      <c r="V20" s="184"/>
    </row>
    <row r="21" spans="1:22" s="65" customFormat="1" ht="37.5" customHeight="1">
      <c r="A21" s="243" t="s">
        <v>1420</v>
      </c>
      <c r="B21" s="185" t="s">
        <v>273</v>
      </c>
      <c r="C21" s="184" t="s">
        <v>274</v>
      </c>
      <c r="D21" s="184" t="s">
        <v>275</v>
      </c>
      <c r="E21" s="184" t="s">
        <v>142</v>
      </c>
      <c r="F21" s="184" t="s">
        <v>276</v>
      </c>
      <c r="G21" s="184" t="s">
        <v>277</v>
      </c>
      <c r="H21" s="184" t="s">
        <v>61</v>
      </c>
      <c r="I21" s="183">
        <v>4.66</v>
      </c>
      <c r="J21" s="183">
        <v>564.637</v>
      </c>
      <c r="K21" s="183">
        <v>4</v>
      </c>
      <c r="L21" s="183">
        <v>0</v>
      </c>
      <c r="M21" s="183">
        <v>1</v>
      </c>
      <c r="N21" s="183">
        <v>0</v>
      </c>
      <c r="O21" s="183">
        <v>0</v>
      </c>
      <c r="P21" s="183">
        <v>0</v>
      </c>
      <c r="Q21" s="183">
        <v>0</v>
      </c>
      <c r="R21" s="183">
        <v>1</v>
      </c>
      <c r="S21" s="183">
        <v>0</v>
      </c>
      <c r="T21" s="183">
        <v>0</v>
      </c>
      <c r="U21" s="38">
        <f t="shared" si="0"/>
        <v>10.66</v>
      </c>
      <c r="V21" s="184"/>
    </row>
    <row r="22" spans="1:67" s="65" customFormat="1" ht="37.5" customHeight="1">
      <c r="A22" s="243" t="s">
        <v>1421</v>
      </c>
      <c r="B22" s="185" t="s">
        <v>600</v>
      </c>
      <c r="C22" s="184" t="s">
        <v>601</v>
      </c>
      <c r="D22" s="184" t="s">
        <v>602</v>
      </c>
      <c r="E22" s="184" t="s">
        <v>177</v>
      </c>
      <c r="F22" s="184" t="s">
        <v>98</v>
      </c>
      <c r="G22" s="184" t="s">
        <v>466</v>
      </c>
      <c r="H22" s="184" t="s">
        <v>26</v>
      </c>
      <c r="I22" s="37">
        <v>4.45</v>
      </c>
      <c r="J22" s="37">
        <v>886.706</v>
      </c>
      <c r="K22" s="37">
        <v>4</v>
      </c>
      <c r="L22" s="37">
        <v>0</v>
      </c>
      <c r="M22" s="37">
        <v>1</v>
      </c>
      <c r="N22" s="37">
        <v>0</v>
      </c>
      <c r="O22" s="37">
        <v>0</v>
      </c>
      <c r="P22" s="37">
        <v>0</v>
      </c>
      <c r="Q22" s="37">
        <v>0</v>
      </c>
      <c r="R22" s="37">
        <v>1</v>
      </c>
      <c r="S22" s="37">
        <v>0</v>
      </c>
      <c r="T22" s="37">
        <v>0</v>
      </c>
      <c r="U22" s="38">
        <f t="shared" si="0"/>
        <v>10.45</v>
      </c>
      <c r="V22" s="5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</row>
    <row r="23" spans="1:67" s="65" customFormat="1" ht="41.25" customHeight="1">
      <c r="A23" s="243" t="s">
        <v>1422</v>
      </c>
      <c r="B23" s="185" t="s">
        <v>1301</v>
      </c>
      <c r="C23" s="184" t="s">
        <v>1302</v>
      </c>
      <c r="D23" s="184" t="s">
        <v>1303</v>
      </c>
      <c r="E23" s="184" t="s">
        <v>318</v>
      </c>
      <c r="F23" s="184" t="s">
        <v>1304</v>
      </c>
      <c r="G23" s="184" t="s">
        <v>1305</v>
      </c>
      <c r="H23" s="184" t="s">
        <v>26</v>
      </c>
      <c r="I23" s="37">
        <v>4.419</v>
      </c>
      <c r="J23" s="37">
        <v>375.2</v>
      </c>
      <c r="K23" s="37">
        <v>4</v>
      </c>
      <c r="L23" s="37">
        <v>0</v>
      </c>
      <c r="M23" s="37">
        <v>1</v>
      </c>
      <c r="N23" s="37">
        <v>0</v>
      </c>
      <c r="O23" s="37">
        <v>0</v>
      </c>
      <c r="P23" s="37">
        <v>0</v>
      </c>
      <c r="Q23" s="37">
        <v>1</v>
      </c>
      <c r="R23" s="37">
        <v>0</v>
      </c>
      <c r="S23" s="37">
        <v>0</v>
      </c>
      <c r="T23" s="37">
        <v>0</v>
      </c>
      <c r="U23" s="38">
        <f t="shared" si="0"/>
        <v>10.419</v>
      </c>
      <c r="V23" s="5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</row>
    <row r="24" spans="1:22" s="65" customFormat="1" ht="41.25" customHeight="1">
      <c r="A24" s="243" t="s">
        <v>1423</v>
      </c>
      <c r="B24" s="36" t="s">
        <v>560</v>
      </c>
      <c r="C24" s="47" t="s">
        <v>561</v>
      </c>
      <c r="D24" s="47" t="s">
        <v>562</v>
      </c>
      <c r="E24" s="47" t="s">
        <v>292</v>
      </c>
      <c r="F24" s="47" t="s">
        <v>471</v>
      </c>
      <c r="G24" s="47" t="s">
        <v>563</v>
      </c>
      <c r="H24" s="47" t="s">
        <v>28</v>
      </c>
      <c r="I24" s="50">
        <v>4.392</v>
      </c>
      <c r="J24" s="50">
        <v>544.116</v>
      </c>
      <c r="K24" s="50">
        <v>4</v>
      </c>
      <c r="L24" s="50">
        <v>0</v>
      </c>
      <c r="M24" s="50">
        <v>1</v>
      </c>
      <c r="N24" s="50">
        <v>0</v>
      </c>
      <c r="O24" s="50">
        <v>0</v>
      </c>
      <c r="P24" s="50">
        <v>0</v>
      </c>
      <c r="Q24" s="50">
        <v>1</v>
      </c>
      <c r="R24" s="50">
        <v>0</v>
      </c>
      <c r="S24" s="50">
        <v>0</v>
      </c>
      <c r="T24" s="50">
        <v>0</v>
      </c>
      <c r="U24" s="38">
        <f t="shared" si="0"/>
        <v>10.392</v>
      </c>
      <c r="V24" s="47"/>
    </row>
    <row r="25" spans="1:67" s="65" customFormat="1" ht="35.25" customHeight="1">
      <c r="A25" s="243" t="s">
        <v>1424</v>
      </c>
      <c r="B25" s="36" t="s">
        <v>629</v>
      </c>
      <c r="C25" s="47" t="s">
        <v>630</v>
      </c>
      <c r="D25" s="47" t="s">
        <v>631</v>
      </c>
      <c r="E25" s="47" t="s">
        <v>70</v>
      </c>
      <c r="F25" s="47" t="s">
        <v>632</v>
      </c>
      <c r="G25" s="47" t="s">
        <v>578</v>
      </c>
      <c r="H25" s="47" t="s">
        <v>633</v>
      </c>
      <c r="I25" s="37">
        <v>4.23</v>
      </c>
      <c r="J25" s="37">
        <v>699.2</v>
      </c>
      <c r="K25" s="37">
        <v>4</v>
      </c>
      <c r="L25" s="37">
        <v>0</v>
      </c>
      <c r="M25" s="37">
        <v>1</v>
      </c>
      <c r="N25" s="37">
        <v>0</v>
      </c>
      <c r="O25" s="37">
        <v>0</v>
      </c>
      <c r="P25" s="37">
        <v>0</v>
      </c>
      <c r="Q25" s="37">
        <v>0</v>
      </c>
      <c r="R25" s="37">
        <v>1</v>
      </c>
      <c r="S25" s="37">
        <v>0</v>
      </c>
      <c r="T25" s="37">
        <v>0</v>
      </c>
      <c r="U25" s="38">
        <f t="shared" si="0"/>
        <v>10.23</v>
      </c>
      <c r="V25" s="5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</row>
    <row r="26" spans="1:67" s="65" customFormat="1" ht="30" customHeight="1">
      <c r="A26" s="243" t="s">
        <v>1425</v>
      </c>
      <c r="B26" s="36" t="s">
        <v>725</v>
      </c>
      <c r="C26" s="47" t="s">
        <v>726</v>
      </c>
      <c r="D26" s="47" t="s">
        <v>727</v>
      </c>
      <c r="E26" s="47" t="s">
        <v>105</v>
      </c>
      <c r="F26" s="47" t="s">
        <v>672</v>
      </c>
      <c r="G26" s="47" t="s">
        <v>506</v>
      </c>
      <c r="H26" s="47" t="s">
        <v>728</v>
      </c>
      <c r="I26" s="37">
        <v>4.23</v>
      </c>
      <c r="J26" s="37">
        <v>0</v>
      </c>
      <c r="K26" s="37">
        <v>4</v>
      </c>
      <c r="L26" s="37">
        <v>0</v>
      </c>
      <c r="M26" s="37">
        <v>0</v>
      </c>
      <c r="N26" s="37">
        <v>0</v>
      </c>
      <c r="O26" s="37">
        <v>0</v>
      </c>
      <c r="P26" s="37">
        <v>1</v>
      </c>
      <c r="Q26" s="37">
        <v>1</v>
      </c>
      <c r="R26" s="37">
        <v>0</v>
      </c>
      <c r="S26" s="37">
        <v>0</v>
      </c>
      <c r="T26" s="37">
        <v>0</v>
      </c>
      <c r="U26" s="38">
        <f t="shared" si="0"/>
        <v>10.23</v>
      </c>
      <c r="V26" s="5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</row>
    <row r="27" spans="1:67" s="65" customFormat="1" ht="39" customHeight="1">
      <c r="A27" s="243" t="s">
        <v>1426</v>
      </c>
      <c r="B27" s="36" t="s">
        <v>739</v>
      </c>
      <c r="C27" s="47" t="s">
        <v>740</v>
      </c>
      <c r="D27" s="47" t="s">
        <v>741</v>
      </c>
      <c r="E27" s="47" t="s">
        <v>742</v>
      </c>
      <c r="F27" s="47" t="s">
        <v>672</v>
      </c>
      <c r="G27" s="47" t="s">
        <v>506</v>
      </c>
      <c r="H27" s="47" t="s">
        <v>743</v>
      </c>
      <c r="I27" s="37">
        <v>4.19</v>
      </c>
      <c r="J27" s="37">
        <v>0</v>
      </c>
      <c r="K27" s="37">
        <v>4</v>
      </c>
      <c r="L27" s="37">
        <v>0</v>
      </c>
      <c r="M27" s="37">
        <v>1</v>
      </c>
      <c r="N27" s="37">
        <v>0</v>
      </c>
      <c r="O27" s="37">
        <v>0</v>
      </c>
      <c r="P27" s="37">
        <v>0</v>
      </c>
      <c r="Q27" s="37">
        <v>1</v>
      </c>
      <c r="R27" s="37">
        <v>0</v>
      </c>
      <c r="S27" s="37">
        <v>0</v>
      </c>
      <c r="T27" s="37">
        <v>0</v>
      </c>
      <c r="U27" s="38">
        <f t="shared" si="0"/>
        <v>10.190000000000001</v>
      </c>
      <c r="V27" s="5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</row>
    <row r="28" spans="1:22" s="65" customFormat="1" ht="30" customHeight="1">
      <c r="A28" s="243" t="s">
        <v>1427</v>
      </c>
      <c r="B28" s="36" t="s">
        <v>457</v>
      </c>
      <c r="C28" s="47" t="s">
        <v>458</v>
      </c>
      <c r="D28" s="47" t="s">
        <v>459</v>
      </c>
      <c r="E28" s="47" t="s">
        <v>70</v>
      </c>
      <c r="F28" s="47" t="s">
        <v>446</v>
      </c>
      <c r="G28" s="47" t="s">
        <v>460</v>
      </c>
      <c r="H28" s="47" t="s">
        <v>61</v>
      </c>
      <c r="I28" s="50">
        <v>4.11</v>
      </c>
      <c r="J28" s="50">
        <v>507.154</v>
      </c>
      <c r="K28" s="50">
        <v>4</v>
      </c>
      <c r="L28" s="50">
        <v>0</v>
      </c>
      <c r="M28" s="50">
        <v>1</v>
      </c>
      <c r="N28" s="50">
        <v>0</v>
      </c>
      <c r="O28" s="50">
        <v>0</v>
      </c>
      <c r="P28" s="50">
        <v>1</v>
      </c>
      <c r="Q28" s="50">
        <v>0</v>
      </c>
      <c r="R28" s="50">
        <v>0</v>
      </c>
      <c r="S28" s="50">
        <v>0</v>
      </c>
      <c r="T28" s="50">
        <v>0</v>
      </c>
      <c r="U28" s="38">
        <f t="shared" si="0"/>
        <v>10.11</v>
      </c>
      <c r="V28" s="47"/>
    </row>
    <row r="29" spans="1:67" s="65" customFormat="1" ht="30" customHeight="1">
      <c r="A29" s="243" t="s">
        <v>1428</v>
      </c>
      <c r="B29" s="73" t="s">
        <v>54</v>
      </c>
      <c r="C29" s="47" t="s">
        <v>48</v>
      </c>
      <c r="D29" s="47" t="s">
        <v>50</v>
      </c>
      <c r="E29" s="47" t="s">
        <v>49</v>
      </c>
      <c r="F29" s="47" t="s">
        <v>51</v>
      </c>
      <c r="G29" s="47" t="s">
        <v>52</v>
      </c>
      <c r="H29" s="47" t="s">
        <v>28</v>
      </c>
      <c r="I29" s="46">
        <v>5</v>
      </c>
      <c r="J29" s="38">
        <v>1393.57</v>
      </c>
      <c r="K29" s="38">
        <v>0</v>
      </c>
      <c r="L29" s="38">
        <v>2</v>
      </c>
      <c r="M29" s="38">
        <v>0</v>
      </c>
      <c r="N29" s="38">
        <v>2</v>
      </c>
      <c r="O29" s="38">
        <v>0</v>
      </c>
      <c r="P29" s="38">
        <v>1</v>
      </c>
      <c r="Q29" s="38">
        <v>0</v>
      </c>
      <c r="R29" s="38">
        <v>0</v>
      </c>
      <c r="S29" s="38">
        <v>0</v>
      </c>
      <c r="T29" s="38">
        <v>0</v>
      </c>
      <c r="U29" s="38">
        <f t="shared" si="0"/>
        <v>10</v>
      </c>
      <c r="V29" s="46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</row>
    <row r="30" spans="1:22" s="65" customFormat="1" ht="30" customHeight="1">
      <c r="A30" s="243" t="s">
        <v>1429</v>
      </c>
      <c r="B30" s="36" t="s">
        <v>99</v>
      </c>
      <c r="C30" s="47" t="s">
        <v>100</v>
      </c>
      <c r="D30" s="47" t="s">
        <v>101</v>
      </c>
      <c r="E30" s="47" t="s">
        <v>70</v>
      </c>
      <c r="F30" s="47" t="s">
        <v>77</v>
      </c>
      <c r="G30" s="47" t="s">
        <v>93</v>
      </c>
      <c r="H30" s="47" t="s">
        <v>28</v>
      </c>
      <c r="I30" s="50">
        <v>5</v>
      </c>
      <c r="J30" s="50">
        <v>0</v>
      </c>
      <c r="K30" s="50">
        <v>4</v>
      </c>
      <c r="L30" s="50">
        <v>0</v>
      </c>
      <c r="M30" s="50">
        <v>1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38">
        <f t="shared" si="0"/>
        <v>10</v>
      </c>
      <c r="V30" s="47"/>
    </row>
    <row r="31" spans="1:22" s="65" customFormat="1" ht="30" customHeight="1">
      <c r="A31" s="243" t="s">
        <v>1430</v>
      </c>
      <c r="B31" s="36" t="s">
        <v>478</v>
      </c>
      <c r="C31" s="47" t="s">
        <v>479</v>
      </c>
      <c r="D31" s="47" t="s">
        <v>480</v>
      </c>
      <c r="E31" s="47" t="s">
        <v>481</v>
      </c>
      <c r="F31" s="47" t="s">
        <v>482</v>
      </c>
      <c r="G31" s="47" t="s">
        <v>277</v>
      </c>
      <c r="H31" s="47" t="s">
        <v>61</v>
      </c>
      <c r="I31" s="50">
        <v>5</v>
      </c>
      <c r="J31" s="50">
        <v>496.152</v>
      </c>
      <c r="K31" s="50">
        <v>4</v>
      </c>
      <c r="L31" s="50">
        <v>0</v>
      </c>
      <c r="M31" s="50">
        <v>1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38">
        <f t="shared" si="0"/>
        <v>10</v>
      </c>
      <c r="V31" s="47"/>
    </row>
    <row r="32" spans="1:67" s="65" customFormat="1" ht="39" customHeight="1">
      <c r="A32" s="243" t="s">
        <v>1431</v>
      </c>
      <c r="B32" s="36" t="s">
        <v>754</v>
      </c>
      <c r="C32" s="47" t="s">
        <v>755</v>
      </c>
      <c r="D32" s="47" t="s">
        <v>756</v>
      </c>
      <c r="E32" s="47" t="s">
        <v>736</v>
      </c>
      <c r="F32" s="47" t="s">
        <v>757</v>
      </c>
      <c r="G32" s="47" t="s">
        <v>466</v>
      </c>
      <c r="H32" s="47" t="s">
        <v>28</v>
      </c>
      <c r="I32" s="37">
        <v>5</v>
      </c>
      <c r="J32" s="37">
        <v>1076.33</v>
      </c>
      <c r="K32" s="37">
        <v>0</v>
      </c>
      <c r="L32" s="37">
        <v>2</v>
      </c>
      <c r="M32" s="37">
        <v>1</v>
      </c>
      <c r="N32" s="37">
        <v>0</v>
      </c>
      <c r="O32" s="37">
        <v>0</v>
      </c>
      <c r="P32" s="37">
        <v>1</v>
      </c>
      <c r="Q32" s="37">
        <v>0</v>
      </c>
      <c r="R32" s="37">
        <v>1</v>
      </c>
      <c r="S32" s="37">
        <v>0</v>
      </c>
      <c r="T32" s="37">
        <v>0</v>
      </c>
      <c r="U32" s="38">
        <f t="shared" si="0"/>
        <v>10</v>
      </c>
      <c r="V32" s="5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</row>
    <row r="33" spans="1:67" s="65" customFormat="1" ht="39" customHeight="1">
      <c r="A33" s="243" t="s">
        <v>1432</v>
      </c>
      <c r="B33" s="36" t="s">
        <v>615</v>
      </c>
      <c r="C33" s="47" t="s">
        <v>616</v>
      </c>
      <c r="D33" s="47" t="s">
        <v>617</v>
      </c>
      <c r="E33" s="47" t="s">
        <v>82</v>
      </c>
      <c r="F33" s="47" t="s">
        <v>618</v>
      </c>
      <c r="G33" s="47" t="s">
        <v>466</v>
      </c>
      <c r="H33" s="47" t="s">
        <v>28</v>
      </c>
      <c r="I33" s="37">
        <v>4.91</v>
      </c>
      <c r="J33" s="37">
        <v>0</v>
      </c>
      <c r="K33" s="37">
        <v>4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1</v>
      </c>
      <c r="S33" s="37">
        <v>0</v>
      </c>
      <c r="T33" s="37">
        <v>0</v>
      </c>
      <c r="U33" s="38">
        <f t="shared" si="0"/>
        <v>9.91</v>
      </c>
      <c r="V33" s="5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</row>
    <row r="34" spans="1:22" s="65" customFormat="1" ht="39" customHeight="1">
      <c r="A34" s="243" t="s">
        <v>1433</v>
      </c>
      <c r="B34" s="36" t="s">
        <v>110</v>
      </c>
      <c r="C34" s="47" t="s">
        <v>111</v>
      </c>
      <c r="D34" s="47" t="s">
        <v>112</v>
      </c>
      <c r="E34" s="47" t="s">
        <v>82</v>
      </c>
      <c r="F34" s="47" t="s">
        <v>113</v>
      </c>
      <c r="G34" s="47" t="s">
        <v>114</v>
      </c>
      <c r="H34" s="47" t="s">
        <v>28</v>
      </c>
      <c r="I34" s="50">
        <v>4.89</v>
      </c>
      <c r="J34" s="50">
        <v>900</v>
      </c>
      <c r="K34" s="50">
        <v>4</v>
      </c>
      <c r="L34" s="50">
        <v>0</v>
      </c>
      <c r="M34" s="50">
        <v>1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38">
        <f t="shared" si="0"/>
        <v>9.89</v>
      </c>
      <c r="V34" s="47"/>
    </row>
    <row r="35" spans="1:67" s="65" customFormat="1" ht="39" customHeight="1">
      <c r="A35" s="243" t="s">
        <v>1434</v>
      </c>
      <c r="B35" s="42" t="s">
        <v>396</v>
      </c>
      <c r="C35" s="47" t="s">
        <v>397</v>
      </c>
      <c r="D35" s="47" t="s">
        <v>398</v>
      </c>
      <c r="E35" s="47" t="s">
        <v>379</v>
      </c>
      <c r="F35" s="47" t="s">
        <v>399</v>
      </c>
      <c r="G35" s="47" t="s">
        <v>400</v>
      </c>
      <c r="H35" s="47" t="s">
        <v>28</v>
      </c>
      <c r="I35" s="37">
        <v>4.777</v>
      </c>
      <c r="J35" s="37">
        <v>777.296</v>
      </c>
      <c r="K35" s="37">
        <v>4</v>
      </c>
      <c r="L35" s="37">
        <v>0</v>
      </c>
      <c r="M35" s="37">
        <v>0</v>
      </c>
      <c r="N35" s="37">
        <v>0</v>
      </c>
      <c r="O35" s="37">
        <v>0</v>
      </c>
      <c r="P35" s="37">
        <v>1</v>
      </c>
      <c r="Q35" s="37">
        <v>0</v>
      </c>
      <c r="R35" s="37">
        <v>0</v>
      </c>
      <c r="S35" s="37">
        <v>0</v>
      </c>
      <c r="T35" s="37">
        <v>0</v>
      </c>
      <c r="U35" s="38">
        <f aca="true" t="shared" si="1" ref="U35:U66">I35+L35+K35+M35+N35+O35+P35+Q35+R35+S35+T35</f>
        <v>9.777000000000001</v>
      </c>
      <c r="V35" s="5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</row>
    <row r="36" spans="1:67" s="65" customFormat="1" ht="39" customHeight="1">
      <c r="A36" s="243" t="s">
        <v>1435</v>
      </c>
      <c r="B36" s="36" t="s">
        <v>758</v>
      </c>
      <c r="C36" s="47" t="s">
        <v>759</v>
      </c>
      <c r="D36" s="47" t="s">
        <v>760</v>
      </c>
      <c r="E36" s="47" t="s">
        <v>177</v>
      </c>
      <c r="F36" s="47" t="s">
        <v>672</v>
      </c>
      <c r="G36" s="47" t="s">
        <v>332</v>
      </c>
      <c r="H36" s="47" t="s">
        <v>61</v>
      </c>
      <c r="I36" s="37">
        <v>4.77</v>
      </c>
      <c r="J36" s="37">
        <v>805.38</v>
      </c>
      <c r="K36" s="37">
        <v>4</v>
      </c>
      <c r="L36" s="37">
        <v>0</v>
      </c>
      <c r="M36" s="37">
        <v>1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8">
        <f t="shared" si="1"/>
        <v>9.77</v>
      </c>
      <c r="V36" s="47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</row>
    <row r="37" spans="1:22" s="65" customFormat="1" ht="39" customHeight="1">
      <c r="A37" s="243" t="s">
        <v>1436</v>
      </c>
      <c r="B37" s="47">
        <v>66</v>
      </c>
      <c r="C37" s="47" t="s">
        <v>337</v>
      </c>
      <c r="D37" s="47" t="s">
        <v>338</v>
      </c>
      <c r="E37" s="47" t="s">
        <v>70</v>
      </c>
      <c r="F37" s="47" t="s">
        <v>71</v>
      </c>
      <c r="G37" s="47" t="s">
        <v>339</v>
      </c>
      <c r="H37" s="55" t="s">
        <v>29</v>
      </c>
      <c r="I37" s="50">
        <v>4.71</v>
      </c>
      <c r="J37" s="50">
        <v>0</v>
      </c>
      <c r="K37" s="50">
        <v>4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1</v>
      </c>
      <c r="R37" s="50">
        <v>0</v>
      </c>
      <c r="S37" s="50">
        <v>0</v>
      </c>
      <c r="T37" s="50">
        <v>0</v>
      </c>
      <c r="U37" s="38">
        <f t="shared" si="1"/>
        <v>9.71</v>
      </c>
      <c r="V37" s="47"/>
    </row>
    <row r="38" spans="1:22" s="65" customFormat="1" ht="39" customHeight="1">
      <c r="A38" s="243" t="s">
        <v>1437</v>
      </c>
      <c r="B38" s="36" t="s">
        <v>554</v>
      </c>
      <c r="C38" s="47" t="s">
        <v>555</v>
      </c>
      <c r="D38" s="47" t="s">
        <v>550</v>
      </c>
      <c r="E38" s="47" t="s">
        <v>495</v>
      </c>
      <c r="F38" s="47" t="s">
        <v>556</v>
      </c>
      <c r="G38" s="47" t="s">
        <v>466</v>
      </c>
      <c r="H38" s="47" t="s">
        <v>28</v>
      </c>
      <c r="I38" s="50">
        <v>4.69</v>
      </c>
      <c r="J38" s="50">
        <v>898.05</v>
      </c>
      <c r="K38" s="50">
        <v>4</v>
      </c>
      <c r="L38" s="50">
        <v>0</v>
      </c>
      <c r="M38" s="50">
        <v>1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38">
        <f t="shared" si="1"/>
        <v>9.690000000000001</v>
      </c>
      <c r="V38" s="47"/>
    </row>
    <row r="39" spans="1:22" s="65" customFormat="1" ht="39" customHeight="1">
      <c r="A39" s="243" t="s">
        <v>1438</v>
      </c>
      <c r="B39" s="36" t="s">
        <v>510</v>
      </c>
      <c r="C39" s="47" t="s">
        <v>511</v>
      </c>
      <c r="D39" s="47" t="s">
        <v>512</v>
      </c>
      <c r="E39" s="47" t="s">
        <v>513</v>
      </c>
      <c r="F39" s="47" t="s">
        <v>87</v>
      </c>
      <c r="G39" s="47" t="s">
        <v>88</v>
      </c>
      <c r="H39" s="47" t="s">
        <v>28</v>
      </c>
      <c r="I39" s="50">
        <v>4.6</v>
      </c>
      <c r="J39" s="50">
        <v>690.085</v>
      </c>
      <c r="K39" s="50">
        <v>4</v>
      </c>
      <c r="L39" s="50">
        <v>0</v>
      </c>
      <c r="M39" s="50">
        <v>1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38">
        <f t="shared" si="1"/>
        <v>9.6</v>
      </c>
      <c r="V39" s="47"/>
    </row>
    <row r="40" spans="1:22" s="65" customFormat="1" ht="39" customHeight="1">
      <c r="A40" s="243" t="s">
        <v>1439</v>
      </c>
      <c r="B40" s="36" t="s">
        <v>548</v>
      </c>
      <c r="C40" s="47" t="s">
        <v>549</v>
      </c>
      <c r="D40" s="47" t="s">
        <v>550</v>
      </c>
      <c r="E40" s="47" t="s">
        <v>495</v>
      </c>
      <c r="F40" s="47" t="s">
        <v>551</v>
      </c>
      <c r="G40" s="47" t="s">
        <v>552</v>
      </c>
      <c r="H40" s="47" t="s">
        <v>553</v>
      </c>
      <c r="I40" s="50">
        <v>4.59</v>
      </c>
      <c r="J40" s="50">
        <v>898.048</v>
      </c>
      <c r="K40" s="50">
        <v>4</v>
      </c>
      <c r="L40" s="50">
        <v>0</v>
      </c>
      <c r="M40" s="50">
        <v>1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38">
        <f t="shared" si="1"/>
        <v>9.59</v>
      </c>
      <c r="V40" s="47"/>
    </row>
    <row r="41" spans="1:22" s="65" customFormat="1" ht="39" customHeight="1">
      <c r="A41" s="243" t="s">
        <v>1440</v>
      </c>
      <c r="B41" s="47">
        <v>57</v>
      </c>
      <c r="C41" s="47" t="s">
        <v>328</v>
      </c>
      <c r="D41" s="47" t="s">
        <v>329</v>
      </c>
      <c r="E41" s="47" t="s">
        <v>330</v>
      </c>
      <c r="F41" s="47" t="s">
        <v>331</v>
      </c>
      <c r="G41" s="47" t="s">
        <v>332</v>
      </c>
      <c r="H41" s="55" t="s">
        <v>29</v>
      </c>
      <c r="I41" s="50">
        <v>4.533</v>
      </c>
      <c r="J41" s="50">
        <v>690.085</v>
      </c>
      <c r="K41" s="50">
        <v>4</v>
      </c>
      <c r="L41" s="50">
        <v>0</v>
      </c>
      <c r="M41" s="50">
        <v>1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38">
        <f t="shared" si="1"/>
        <v>9.533000000000001</v>
      </c>
      <c r="V41" s="47"/>
    </row>
    <row r="42" spans="1:67" s="65" customFormat="1" ht="39" customHeight="1">
      <c r="A42" s="243" t="s">
        <v>1441</v>
      </c>
      <c r="B42" s="36" t="s">
        <v>680</v>
      </c>
      <c r="C42" s="47" t="s">
        <v>681</v>
      </c>
      <c r="D42" s="47" t="s">
        <v>675</v>
      </c>
      <c r="E42" s="47" t="s">
        <v>676</v>
      </c>
      <c r="F42" s="47" t="s">
        <v>566</v>
      </c>
      <c r="G42" s="47" t="s">
        <v>682</v>
      </c>
      <c r="H42" s="47" t="s">
        <v>553</v>
      </c>
      <c r="I42" s="37">
        <v>4.48</v>
      </c>
      <c r="J42" s="37">
        <v>294.277</v>
      </c>
      <c r="K42" s="37">
        <v>4</v>
      </c>
      <c r="L42" s="37">
        <v>0</v>
      </c>
      <c r="M42" s="37">
        <v>1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8">
        <f t="shared" si="1"/>
        <v>9.48</v>
      </c>
      <c r="V42" s="5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</row>
    <row r="43" spans="1:67" s="65" customFormat="1" ht="39" customHeight="1">
      <c r="A43" s="243" t="s">
        <v>1442</v>
      </c>
      <c r="B43" s="36" t="s">
        <v>666</v>
      </c>
      <c r="C43" s="47" t="s">
        <v>667</v>
      </c>
      <c r="D43" s="47" t="s">
        <v>668</v>
      </c>
      <c r="E43" s="47" t="s">
        <v>23</v>
      </c>
      <c r="F43" s="47" t="s">
        <v>446</v>
      </c>
      <c r="G43" s="47" t="s">
        <v>447</v>
      </c>
      <c r="H43" s="47" t="s">
        <v>61</v>
      </c>
      <c r="I43" s="37">
        <v>4.407</v>
      </c>
      <c r="J43" s="37">
        <v>356.84</v>
      </c>
      <c r="K43" s="37">
        <v>4</v>
      </c>
      <c r="L43" s="37">
        <v>0</v>
      </c>
      <c r="M43" s="37">
        <v>1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8">
        <f t="shared" si="1"/>
        <v>9.407</v>
      </c>
      <c r="V43" s="5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</row>
    <row r="44" spans="1:22" s="65" customFormat="1" ht="39" customHeight="1">
      <c r="A44" s="243" t="s">
        <v>1443</v>
      </c>
      <c r="B44" s="36" t="s">
        <v>257</v>
      </c>
      <c r="C44" s="47" t="s">
        <v>258</v>
      </c>
      <c r="D44" s="47" t="s">
        <v>259</v>
      </c>
      <c r="E44" s="47" t="s">
        <v>260</v>
      </c>
      <c r="F44" s="47" t="s">
        <v>261</v>
      </c>
      <c r="G44" s="47" t="s">
        <v>262</v>
      </c>
      <c r="H44" s="47" t="s">
        <v>28</v>
      </c>
      <c r="I44" s="50">
        <v>4.34</v>
      </c>
      <c r="J44" s="50">
        <v>799.77</v>
      </c>
      <c r="K44" s="50">
        <v>4</v>
      </c>
      <c r="L44" s="50">
        <v>0</v>
      </c>
      <c r="M44" s="50">
        <v>1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38">
        <f t="shared" si="1"/>
        <v>9.34</v>
      </c>
      <c r="V44" s="47"/>
    </row>
    <row r="45" spans="1:22" s="65" customFormat="1" ht="30" customHeight="1">
      <c r="A45" s="243" t="s">
        <v>1444</v>
      </c>
      <c r="B45" s="36" t="s">
        <v>502</v>
      </c>
      <c r="C45" s="47" t="s">
        <v>503</v>
      </c>
      <c r="D45" s="47" t="s">
        <v>504</v>
      </c>
      <c r="E45" s="47" t="s">
        <v>505</v>
      </c>
      <c r="F45" s="47" t="s">
        <v>266</v>
      </c>
      <c r="G45" s="47" t="s">
        <v>506</v>
      </c>
      <c r="H45" s="47" t="s">
        <v>28</v>
      </c>
      <c r="I45" s="50">
        <v>4.285</v>
      </c>
      <c r="J45" s="50">
        <v>583.141</v>
      </c>
      <c r="K45" s="50">
        <v>4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1</v>
      </c>
      <c r="R45" s="50">
        <v>0</v>
      </c>
      <c r="S45" s="50">
        <v>0</v>
      </c>
      <c r="T45" s="50">
        <v>0</v>
      </c>
      <c r="U45" s="38">
        <f t="shared" si="1"/>
        <v>9.285</v>
      </c>
      <c r="V45" s="47"/>
    </row>
    <row r="46" spans="1:22" s="65" customFormat="1" ht="30" customHeight="1">
      <c r="A46" s="243" t="s">
        <v>1445</v>
      </c>
      <c r="B46" s="36" t="s">
        <v>488</v>
      </c>
      <c r="C46" s="47" t="s">
        <v>489</v>
      </c>
      <c r="D46" s="47" t="s">
        <v>490</v>
      </c>
      <c r="E46" s="47" t="s">
        <v>130</v>
      </c>
      <c r="F46" s="47" t="s">
        <v>491</v>
      </c>
      <c r="G46" s="47" t="s">
        <v>492</v>
      </c>
      <c r="H46" s="47" t="s">
        <v>26</v>
      </c>
      <c r="I46" s="50">
        <v>4.24</v>
      </c>
      <c r="J46" s="50">
        <v>636.07</v>
      </c>
      <c r="K46" s="50">
        <v>4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1</v>
      </c>
      <c r="R46" s="50">
        <v>0</v>
      </c>
      <c r="S46" s="50">
        <v>0</v>
      </c>
      <c r="T46" s="50">
        <v>0</v>
      </c>
      <c r="U46" s="38">
        <f t="shared" si="1"/>
        <v>9.24</v>
      </c>
      <c r="V46" s="47"/>
    </row>
    <row r="47" spans="1:22" s="65" customFormat="1" ht="30" customHeight="1">
      <c r="A47" s="243" t="s">
        <v>1446</v>
      </c>
      <c r="B47" s="36" t="s">
        <v>293</v>
      </c>
      <c r="C47" s="47" t="s">
        <v>294</v>
      </c>
      <c r="D47" s="47" t="s">
        <v>295</v>
      </c>
      <c r="E47" s="47" t="s">
        <v>23</v>
      </c>
      <c r="F47" s="47" t="s">
        <v>296</v>
      </c>
      <c r="G47" s="47" t="s">
        <v>297</v>
      </c>
      <c r="H47" s="47" t="s">
        <v>28</v>
      </c>
      <c r="I47" s="50">
        <v>4.214</v>
      </c>
      <c r="J47" s="50">
        <v>997.95</v>
      </c>
      <c r="K47" s="50">
        <v>0</v>
      </c>
      <c r="L47" s="50">
        <v>2</v>
      </c>
      <c r="M47" s="50">
        <v>1</v>
      </c>
      <c r="N47" s="50">
        <v>0</v>
      </c>
      <c r="O47" s="50">
        <v>0</v>
      </c>
      <c r="P47" s="50">
        <v>0</v>
      </c>
      <c r="Q47" s="50">
        <v>0</v>
      </c>
      <c r="R47" s="50">
        <v>1</v>
      </c>
      <c r="S47" s="50">
        <v>0</v>
      </c>
      <c r="T47" s="50">
        <v>1</v>
      </c>
      <c r="U47" s="38">
        <f t="shared" si="1"/>
        <v>9.214</v>
      </c>
      <c r="V47" s="47"/>
    </row>
    <row r="48" spans="1:22" s="65" customFormat="1" ht="30" customHeight="1">
      <c r="A48" s="243" t="s">
        <v>1447</v>
      </c>
      <c r="B48" s="36" t="s">
        <v>84</v>
      </c>
      <c r="C48" s="47" t="s">
        <v>85</v>
      </c>
      <c r="D48" s="47" t="s">
        <v>86</v>
      </c>
      <c r="E48" s="47" t="s">
        <v>70</v>
      </c>
      <c r="F48" s="47" t="s">
        <v>87</v>
      </c>
      <c r="G48" s="47" t="s">
        <v>88</v>
      </c>
      <c r="H48" s="47" t="s">
        <v>61</v>
      </c>
      <c r="I48" s="50">
        <v>4.15</v>
      </c>
      <c r="J48" s="50">
        <v>1018.25</v>
      </c>
      <c r="K48" s="50">
        <v>0</v>
      </c>
      <c r="L48" s="50">
        <v>2</v>
      </c>
      <c r="M48" s="50">
        <v>1</v>
      </c>
      <c r="N48" s="50">
        <v>0</v>
      </c>
      <c r="O48" s="50">
        <v>1</v>
      </c>
      <c r="P48" s="50">
        <v>0</v>
      </c>
      <c r="Q48" s="50">
        <v>0</v>
      </c>
      <c r="R48" s="50">
        <v>0</v>
      </c>
      <c r="S48" s="50">
        <v>0</v>
      </c>
      <c r="T48" s="50">
        <v>1</v>
      </c>
      <c r="U48" s="38">
        <f t="shared" si="1"/>
        <v>9.15</v>
      </c>
      <c r="V48" s="47"/>
    </row>
    <row r="49" spans="1:22" s="65" customFormat="1" ht="30" customHeight="1">
      <c r="A49" s="243" t="s">
        <v>1448</v>
      </c>
      <c r="B49" s="36" t="s">
        <v>298</v>
      </c>
      <c r="C49" s="47" t="s">
        <v>299</v>
      </c>
      <c r="D49" s="47" t="s">
        <v>295</v>
      </c>
      <c r="E49" s="47" t="s">
        <v>23</v>
      </c>
      <c r="F49" s="47" t="s">
        <v>296</v>
      </c>
      <c r="G49" s="47" t="s">
        <v>300</v>
      </c>
      <c r="H49" s="47" t="s">
        <v>29</v>
      </c>
      <c r="I49" s="50">
        <v>4.107</v>
      </c>
      <c r="J49" s="50">
        <v>997.954</v>
      </c>
      <c r="K49" s="50">
        <v>0</v>
      </c>
      <c r="L49" s="50">
        <v>2</v>
      </c>
      <c r="M49" s="50">
        <v>1</v>
      </c>
      <c r="N49" s="50">
        <v>0</v>
      </c>
      <c r="O49" s="50">
        <v>0</v>
      </c>
      <c r="P49" s="50">
        <v>0</v>
      </c>
      <c r="Q49" s="50">
        <v>0</v>
      </c>
      <c r="R49" s="50">
        <v>1</v>
      </c>
      <c r="S49" s="50">
        <v>0</v>
      </c>
      <c r="T49" s="50">
        <v>1</v>
      </c>
      <c r="U49" s="38">
        <f t="shared" si="1"/>
        <v>9.107</v>
      </c>
      <c r="V49" s="47"/>
    </row>
    <row r="50" spans="1:22" s="65" customFormat="1" ht="30" customHeight="1">
      <c r="A50" s="243" t="s">
        <v>1449</v>
      </c>
      <c r="B50" s="36" t="s">
        <v>268</v>
      </c>
      <c r="C50" s="47" t="s">
        <v>269</v>
      </c>
      <c r="D50" s="47" t="s">
        <v>270</v>
      </c>
      <c r="E50" s="47" t="s">
        <v>271</v>
      </c>
      <c r="F50" s="47" t="s">
        <v>63</v>
      </c>
      <c r="G50" s="47" t="s">
        <v>65</v>
      </c>
      <c r="H50" s="47" t="s">
        <v>29</v>
      </c>
      <c r="I50" s="50">
        <v>5</v>
      </c>
      <c r="J50" s="50">
        <v>1250.338</v>
      </c>
      <c r="K50" s="50">
        <v>0</v>
      </c>
      <c r="L50" s="50">
        <v>2</v>
      </c>
      <c r="M50" s="50">
        <v>1</v>
      </c>
      <c r="N50" s="50">
        <v>0</v>
      </c>
      <c r="O50" s="50">
        <v>0</v>
      </c>
      <c r="P50" s="50">
        <v>0</v>
      </c>
      <c r="Q50" s="50">
        <v>0</v>
      </c>
      <c r="R50" s="50">
        <v>1</v>
      </c>
      <c r="S50" s="50">
        <v>0</v>
      </c>
      <c r="T50" s="50">
        <v>0</v>
      </c>
      <c r="U50" s="38">
        <f t="shared" si="1"/>
        <v>9</v>
      </c>
      <c r="V50" s="47"/>
    </row>
    <row r="51" spans="1:22" s="65" customFormat="1" ht="30" customHeight="1">
      <c r="A51" s="243" t="s">
        <v>1450</v>
      </c>
      <c r="B51" s="36" t="s">
        <v>574</v>
      </c>
      <c r="C51" s="47" t="s">
        <v>575</v>
      </c>
      <c r="D51" s="47" t="s">
        <v>576</v>
      </c>
      <c r="E51" s="47" t="s">
        <v>326</v>
      </c>
      <c r="F51" s="47" t="s">
        <v>577</v>
      </c>
      <c r="G51" s="47" t="s">
        <v>578</v>
      </c>
      <c r="H51" s="47" t="s">
        <v>26</v>
      </c>
      <c r="I51" s="50">
        <v>4.962</v>
      </c>
      <c r="J51" s="50">
        <v>1534.481</v>
      </c>
      <c r="K51" s="50">
        <v>0</v>
      </c>
      <c r="L51" s="50">
        <v>2</v>
      </c>
      <c r="M51" s="50">
        <v>1</v>
      </c>
      <c r="N51" s="50">
        <v>0</v>
      </c>
      <c r="O51" s="50">
        <v>0</v>
      </c>
      <c r="P51" s="50">
        <v>0</v>
      </c>
      <c r="Q51" s="50">
        <v>0</v>
      </c>
      <c r="R51" s="50">
        <v>1</v>
      </c>
      <c r="S51" s="50">
        <v>0</v>
      </c>
      <c r="T51" s="50">
        <v>0</v>
      </c>
      <c r="U51" s="38">
        <f t="shared" si="1"/>
        <v>8.962</v>
      </c>
      <c r="V51" s="47"/>
    </row>
    <row r="52" spans="1:22" s="65" customFormat="1" ht="30" customHeight="1">
      <c r="A52" s="243" t="s">
        <v>1451</v>
      </c>
      <c r="B52" s="36" t="s">
        <v>498</v>
      </c>
      <c r="C52" s="47" t="s">
        <v>499</v>
      </c>
      <c r="D52" s="47" t="s">
        <v>500</v>
      </c>
      <c r="E52" s="47" t="s">
        <v>313</v>
      </c>
      <c r="F52" s="47" t="s">
        <v>501</v>
      </c>
      <c r="G52" s="47" t="s">
        <v>93</v>
      </c>
      <c r="H52" s="47" t="s">
        <v>26</v>
      </c>
      <c r="I52" s="50">
        <v>4.75</v>
      </c>
      <c r="J52" s="50">
        <v>909.099</v>
      </c>
      <c r="K52" s="50">
        <v>0</v>
      </c>
      <c r="L52" s="50">
        <v>2</v>
      </c>
      <c r="M52" s="50">
        <v>1</v>
      </c>
      <c r="N52" s="50">
        <v>0</v>
      </c>
      <c r="O52" s="50">
        <v>0</v>
      </c>
      <c r="P52" s="50">
        <v>0</v>
      </c>
      <c r="Q52" s="50">
        <v>0</v>
      </c>
      <c r="R52" s="50">
        <v>1</v>
      </c>
      <c r="S52" s="50">
        <v>0</v>
      </c>
      <c r="T52" s="50">
        <v>0</v>
      </c>
      <c r="U52" s="38">
        <f t="shared" si="1"/>
        <v>8.75</v>
      </c>
      <c r="V52" s="47"/>
    </row>
    <row r="53" spans="1:67" s="65" customFormat="1" ht="30" customHeight="1">
      <c r="A53" s="243" t="s">
        <v>1452</v>
      </c>
      <c r="B53" s="36" t="s">
        <v>663</v>
      </c>
      <c r="C53" s="47" t="s">
        <v>664</v>
      </c>
      <c r="D53" s="47" t="s">
        <v>665</v>
      </c>
      <c r="E53" s="47" t="s">
        <v>292</v>
      </c>
      <c r="F53" s="47" t="s">
        <v>98</v>
      </c>
      <c r="G53" s="47" t="s">
        <v>466</v>
      </c>
      <c r="H53" s="47" t="s">
        <v>26</v>
      </c>
      <c r="I53" s="37">
        <v>4.606</v>
      </c>
      <c r="J53" s="37">
        <v>1081.757</v>
      </c>
      <c r="K53" s="37">
        <v>0</v>
      </c>
      <c r="L53" s="37">
        <v>2</v>
      </c>
      <c r="M53" s="37">
        <v>1</v>
      </c>
      <c r="N53" s="37">
        <v>0</v>
      </c>
      <c r="O53" s="37">
        <v>0</v>
      </c>
      <c r="P53" s="37">
        <v>0</v>
      </c>
      <c r="Q53" s="37">
        <v>0</v>
      </c>
      <c r="R53" s="37">
        <v>1</v>
      </c>
      <c r="S53" s="37">
        <v>0</v>
      </c>
      <c r="T53" s="37">
        <v>0</v>
      </c>
      <c r="U53" s="38">
        <f t="shared" si="1"/>
        <v>8.606</v>
      </c>
      <c r="V53" s="5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</row>
    <row r="54" spans="1:22" s="65" customFormat="1" ht="36" customHeight="1">
      <c r="A54" s="243" t="s">
        <v>1453</v>
      </c>
      <c r="B54" s="36" t="s">
        <v>526</v>
      </c>
      <c r="C54" s="47" t="s">
        <v>527</v>
      </c>
      <c r="D54" s="47" t="s">
        <v>528</v>
      </c>
      <c r="E54" s="47" t="s">
        <v>529</v>
      </c>
      <c r="F54" s="47" t="s">
        <v>530</v>
      </c>
      <c r="G54" s="47" t="s">
        <v>531</v>
      </c>
      <c r="H54" s="47" t="s">
        <v>61</v>
      </c>
      <c r="I54" s="50">
        <v>4.407</v>
      </c>
      <c r="J54" s="50">
        <v>1588.081</v>
      </c>
      <c r="K54" s="50">
        <v>0</v>
      </c>
      <c r="L54" s="50">
        <v>2</v>
      </c>
      <c r="M54" s="50">
        <v>1</v>
      </c>
      <c r="N54" s="50">
        <v>0</v>
      </c>
      <c r="O54" s="50">
        <v>0</v>
      </c>
      <c r="P54" s="50">
        <v>0</v>
      </c>
      <c r="Q54" s="50">
        <v>0</v>
      </c>
      <c r="R54" s="50">
        <v>1</v>
      </c>
      <c r="S54" s="50">
        <v>0</v>
      </c>
      <c r="T54" s="50">
        <v>0</v>
      </c>
      <c r="U54" s="38">
        <f t="shared" si="1"/>
        <v>8.407</v>
      </c>
      <c r="V54" s="47"/>
    </row>
    <row r="55" spans="1:22" s="65" customFormat="1" ht="30" customHeight="1">
      <c r="A55" s="243" t="s">
        <v>1454</v>
      </c>
      <c r="B55" s="36" t="s">
        <v>583</v>
      </c>
      <c r="C55" s="47" t="s">
        <v>584</v>
      </c>
      <c r="D55" s="47" t="s">
        <v>585</v>
      </c>
      <c r="E55" s="47" t="s">
        <v>97</v>
      </c>
      <c r="F55" s="47" t="s">
        <v>586</v>
      </c>
      <c r="G55" s="47" t="s">
        <v>587</v>
      </c>
      <c r="H55" s="47" t="s">
        <v>29</v>
      </c>
      <c r="I55" s="50">
        <v>4.967</v>
      </c>
      <c r="J55" s="50">
        <v>1500.25</v>
      </c>
      <c r="K55" s="50">
        <v>0</v>
      </c>
      <c r="L55" s="50">
        <v>2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1</v>
      </c>
      <c r="S55" s="50">
        <v>0</v>
      </c>
      <c r="T55" s="50">
        <v>0</v>
      </c>
      <c r="U55" s="38">
        <f t="shared" si="1"/>
        <v>7.967</v>
      </c>
      <c r="V55" s="47"/>
    </row>
    <row r="56" spans="1:22" s="65" customFormat="1" ht="30" customHeight="1">
      <c r="A56" s="243" t="s">
        <v>1455</v>
      </c>
      <c r="B56" s="36" t="s">
        <v>102</v>
      </c>
      <c r="C56" s="47" t="s">
        <v>103</v>
      </c>
      <c r="D56" s="47" t="s">
        <v>104</v>
      </c>
      <c r="E56" s="47" t="s">
        <v>105</v>
      </c>
      <c r="F56" s="47" t="s">
        <v>71</v>
      </c>
      <c r="G56" s="47" t="s">
        <v>72</v>
      </c>
      <c r="H56" s="47" t="s">
        <v>28</v>
      </c>
      <c r="I56" s="50">
        <v>4.933</v>
      </c>
      <c r="J56" s="50">
        <v>1606.52</v>
      </c>
      <c r="K56" s="50">
        <v>2</v>
      </c>
      <c r="L56" s="50">
        <v>0</v>
      </c>
      <c r="M56" s="50">
        <v>0</v>
      </c>
      <c r="N56" s="50">
        <v>0</v>
      </c>
      <c r="O56" s="50">
        <v>0</v>
      </c>
      <c r="P56" s="50">
        <v>1</v>
      </c>
      <c r="Q56" s="50">
        <v>0</v>
      </c>
      <c r="R56" s="50">
        <v>0</v>
      </c>
      <c r="S56" s="50">
        <v>0</v>
      </c>
      <c r="T56" s="50">
        <v>0</v>
      </c>
      <c r="U56" s="38">
        <f t="shared" si="1"/>
        <v>7.933</v>
      </c>
      <c r="V56" s="47"/>
    </row>
    <row r="57" spans="1:22" s="65" customFormat="1" ht="36" customHeight="1">
      <c r="A57" s="243" t="s">
        <v>1456</v>
      </c>
      <c r="B57" s="36" t="s">
        <v>588</v>
      </c>
      <c r="C57" s="47" t="s">
        <v>589</v>
      </c>
      <c r="D57" s="47" t="s">
        <v>590</v>
      </c>
      <c r="E57" s="47" t="s">
        <v>370</v>
      </c>
      <c r="F57" s="47" t="s">
        <v>335</v>
      </c>
      <c r="G57" s="47" t="s">
        <v>466</v>
      </c>
      <c r="H57" s="47" t="s">
        <v>29</v>
      </c>
      <c r="I57" s="50">
        <v>4.903</v>
      </c>
      <c r="J57" s="50">
        <v>1048.562</v>
      </c>
      <c r="K57" s="50">
        <v>0</v>
      </c>
      <c r="L57" s="50">
        <v>2</v>
      </c>
      <c r="M57" s="50">
        <v>1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38">
        <f t="shared" si="1"/>
        <v>7.903</v>
      </c>
      <c r="V57" s="47"/>
    </row>
    <row r="58" spans="1:22" s="65" customFormat="1" ht="40.5" customHeight="1">
      <c r="A58" s="243" t="s">
        <v>1457</v>
      </c>
      <c r="B58" s="36" t="s">
        <v>579</v>
      </c>
      <c r="C58" s="47" t="s">
        <v>580</v>
      </c>
      <c r="D58" s="47" t="s">
        <v>581</v>
      </c>
      <c r="E58" s="47" t="s">
        <v>582</v>
      </c>
      <c r="F58" s="47" t="s">
        <v>98</v>
      </c>
      <c r="G58" s="47" t="s">
        <v>466</v>
      </c>
      <c r="H58" s="47" t="s">
        <v>26</v>
      </c>
      <c r="I58" s="50">
        <v>4.848</v>
      </c>
      <c r="J58" s="50">
        <v>1121.044</v>
      </c>
      <c r="K58" s="50">
        <v>0</v>
      </c>
      <c r="L58" s="50">
        <v>2</v>
      </c>
      <c r="M58" s="50">
        <v>1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38">
        <f t="shared" si="1"/>
        <v>7.848</v>
      </c>
      <c r="V58" s="47"/>
    </row>
    <row r="59" spans="1:67" s="65" customFormat="1" ht="48" customHeight="1">
      <c r="A59" s="243" t="s">
        <v>1458</v>
      </c>
      <c r="B59" s="36" t="s">
        <v>624</v>
      </c>
      <c r="C59" s="47" t="s">
        <v>625</v>
      </c>
      <c r="D59" s="47" t="s">
        <v>626</v>
      </c>
      <c r="E59" s="47" t="s">
        <v>627</v>
      </c>
      <c r="F59" s="47" t="s">
        <v>628</v>
      </c>
      <c r="G59" s="47" t="s">
        <v>466</v>
      </c>
      <c r="H59" s="47" t="s">
        <v>29</v>
      </c>
      <c r="I59" s="37">
        <v>4.65</v>
      </c>
      <c r="J59" s="37">
        <v>1000</v>
      </c>
      <c r="K59" s="37">
        <v>0</v>
      </c>
      <c r="L59" s="37">
        <v>2</v>
      </c>
      <c r="M59" s="37">
        <v>1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8">
        <f t="shared" si="1"/>
        <v>7.65</v>
      </c>
      <c r="V59" s="5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</row>
    <row r="60" spans="1:67" s="65" customFormat="1" ht="30" customHeight="1">
      <c r="A60" s="243" t="s">
        <v>1459</v>
      </c>
      <c r="B60" s="36" t="s">
        <v>750</v>
      </c>
      <c r="C60" s="47" t="s">
        <v>751</v>
      </c>
      <c r="D60" s="47" t="s">
        <v>752</v>
      </c>
      <c r="E60" s="47" t="s">
        <v>292</v>
      </c>
      <c r="F60" s="47" t="s">
        <v>753</v>
      </c>
      <c r="G60" s="47" t="s">
        <v>72</v>
      </c>
      <c r="H60" s="47" t="s">
        <v>743</v>
      </c>
      <c r="I60" s="37">
        <v>4.55</v>
      </c>
      <c r="J60" s="37">
        <v>1517.361</v>
      </c>
      <c r="K60" s="37">
        <v>0</v>
      </c>
      <c r="L60" s="37">
        <v>2</v>
      </c>
      <c r="M60" s="37">
        <v>1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8">
        <f t="shared" si="1"/>
        <v>7.55</v>
      </c>
      <c r="V60" s="5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</row>
    <row r="61" spans="1:67" s="65" customFormat="1" ht="30" customHeight="1">
      <c r="A61" s="243" t="s">
        <v>1460</v>
      </c>
      <c r="B61" s="36" t="s">
        <v>594</v>
      </c>
      <c r="C61" s="47" t="s">
        <v>595</v>
      </c>
      <c r="D61" s="47" t="s">
        <v>596</v>
      </c>
      <c r="E61" s="47" t="s">
        <v>292</v>
      </c>
      <c r="F61" s="47" t="s">
        <v>598</v>
      </c>
      <c r="G61" s="47" t="s">
        <v>599</v>
      </c>
      <c r="H61" s="47" t="s">
        <v>61</v>
      </c>
      <c r="I61" s="37">
        <v>5</v>
      </c>
      <c r="J61" s="37">
        <v>1492.973</v>
      </c>
      <c r="K61" s="37">
        <v>0</v>
      </c>
      <c r="L61" s="37">
        <v>2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8">
        <f t="shared" si="1"/>
        <v>7</v>
      </c>
      <c r="V61" s="5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</row>
    <row r="62" spans="1:22" s="65" customFormat="1" ht="36" customHeight="1">
      <c r="A62" s="243" t="s">
        <v>1461</v>
      </c>
      <c r="B62" s="36" t="s">
        <v>73</v>
      </c>
      <c r="C62" s="47" t="s">
        <v>74</v>
      </c>
      <c r="D62" s="47" t="s">
        <v>75</v>
      </c>
      <c r="E62" s="47" t="s">
        <v>76</v>
      </c>
      <c r="F62" s="47" t="s">
        <v>77</v>
      </c>
      <c r="G62" s="47" t="s">
        <v>78</v>
      </c>
      <c r="H62" s="47" t="s">
        <v>61</v>
      </c>
      <c r="I62" s="50">
        <v>4.76</v>
      </c>
      <c r="J62" s="50">
        <v>2164.568</v>
      </c>
      <c r="K62" s="50">
        <v>0</v>
      </c>
      <c r="L62" s="50">
        <v>0</v>
      </c>
      <c r="M62" s="50">
        <v>1</v>
      </c>
      <c r="N62" s="50">
        <v>0</v>
      </c>
      <c r="O62" s="50">
        <v>0</v>
      </c>
      <c r="P62" s="50">
        <v>0</v>
      </c>
      <c r="Q62" s="50">
        <v>0</v>
      </c>
      <c r="R62" s="50">
        <v>1</v>
      </c>
      <c r="S62" s="50">
        <v>0</v>
      </c>
      <c r="T62" s="50">
        <v>0</v>
      </c>
      <c r="U62" s="38">
        <f t="shared" si="1"/>
        <v>6.76</v>
      </c>
      <c r="V62" s="47"/>
    </row>
    <row r="63" spans="1:67" s="65" customFormat="1" ht="30" customHeight="1">
      <c r="A63" s="243" t="s">
        <v>1462</v>
      </c>
      <c r="B63" s="36" t="s">
        <v>637</v>
      </c>
      <c r="C63" s="47" t="s">
        <v>638</v>
      </c>
      <c r="D63" s="47" t="s">
        <v>639</v>
      </c>
      <c r="E63" s="47" t="s">
        <v>640</v>
      </c>
      <c r="F63" s="47" t="s">
        <v>641</v>
      </c>
      <c r="G63" s="47" t="s">
        <v>642</v>
      </c>
      <c r="H63" s="47" t="s">
        <v>643</v>
      </c>
      <c r="I63" s="37">
        <v>4.68</v>
      </c>
      <c r="J63" s="37">
        <v>2018.323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1</v>
      </c>
      <c r="R63" s="37">
        <v>0</v>
      </c>
      <c r="S63" s="37">
        <v>0</v>
      </c>
      <c r="T63" s="37">
        <v>1</v>
      </c>
      <c r="U63" s="38">
        <f t="shared" si="1"/>
        <v>6.68</v>
      </c>
      <c r="V63" s="5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</row>
    <row r="64" spans="1:67" s="44" customFormat="1" ht="30" customHeight="1">
      <c r="A64" s="243" t="s">
        <v>1463</v>
      </c>
      <c r="B64" s="36" t="s">
        <v>507</v>
      </c>
      <c r="C64" s="47" t="s">
        <v>1594</v>
      </c>
      <c r="D64" s="47" t="s">
        <v>508</v>
      </c>
      <c r="E64" s="47" t="s">
        <v>509</v>
      </c>
      <c r="F64" s="47" t="s">
        <v>87</v>
      </c>
      <c r="G64" s="47" t="s">
        <v>88</v>
      </c>
      <c r="H64" s="47" t="s">
        <v>61</v>
      </c>
      <c r="I64" s="50">
        <v>4.407</v>
      </c>
      <c r="J64" s="50">
        <v>2078.9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1</v>
      </c>
      <c r="Q64" s="50">
        <v>0</v>
      </c>
      <c r="R64" s="50">
        <v>1</v>
      </c>
      <c r="S64" s="50">
        <v>0</v>
      </c>
      <c r="T64" s="50">
        <v>0</v>
      </c>
      <c r="U64" s="38">
        <f t="shared" si="1"/>
        <v>6.407</v>
      </c>
      <c r="V64" s="47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</row>
    <row r="65" spans="1:22" s="44" customFormat="1" ht="42" customHeight="1">
      <c r="A65" s="243" t="s">
        <v>1464</v>
      </c>
      <c r="B65" s="36" t="s">
        <v>603</v>
      </c>
      <c r="C65" s="47" t="s">
        <v>604</v>
      </c>
      <c r="D65" s="47" t="s">
        <v>605</v>
      </c>
      <c r="E65" s="47" t="s">
        <v>177</v>
      </c>
      <c r="F65" s="47" t="s">
        <v>606</v>
      </c>
      <c r="G65" s="47" t="s">
        <v>607</v>
      </c>
      <c r="H65" s="47" t="s">
        <v>553</v>
      </c>
      <c r="I65" s="37">
        <v>4.12</v>
      </c>
      <c r="J65" s="37">
        <v>1377.24</v>
      </c>
      <c r="K65" s="37">
        <v>0</v>
      </c>
      <c r="L65" s="37">
        <v>2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8">
        <f t="shared" si="1"/>
        <v>6.12</v>
      </c>
      <c r="V65" s="55"/>
    </row>
    <row r="66" spans="1:67" s="44" customFormat="1" ht="30" customHeight="1">
      <c r="A66" s="243" t="s">
        <v>1465</v>
      </c>
      <c r="B66" s="36" t="s">
        <v>283</v>
      </c>
      <c r="C66" s="47" t="s">
        <v>284</v>
      </c>
      <c r="D66" s="47" t="s">
        <v>286</v>
      </c>
      <c r="E66" s="47" t="s">
        <v>285</v>
      </c>
      <c r="F66" s="47" t="s">
        <v>287</v>
      </c>
      <c r="G66" s="47" t="s">
        <v>288</v>
      </c>
      <c r="H66" s="47" t="s">
        <v>29</v>
      </c>
      <c r="I66" s="50">
        <v>5</v>
      </c>
      <c r="J66" s="50">
        <v>2297.205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1</v>
      </c>
      <c r="S66" s="50">
        <v>0</v>
      </c>
      <c r="T66" s="50">
        <v>0</v>
      </c>
      <c r="U66" s="38">
        <f t="shared" si="1"/>
        <v>6</v>
      </c>
      <c r="V66" s="47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</row>
    <row r="67" spans="1:22" s="44" customFormat="1" ht="30" customHeight="1">
      <c r="A67" s="243" t="s">
        <v>1466</v>
      </c>
      <c r="B67" s="42" t="s">
        <v>971</v>
      </c>
      <c r="C67" s="47" t="s">
        <v>972</v>
      </c>
      <c r="D67" s="47" t="s">
        <v>973</v>
      </c>
      <c r="E67" s="47" t="s">
        <v>130</v>
      </c>
      <c r="F67" s="47" t="s">
        <v>974</v>
      </c>
      <c r="G67" s="47" t="s">
        <v>975</v>
      </c>
      <c r="H67" s="47" t="s">
        <v>976</v>
      </c>
      <c r="I67" s="41">
        <v>4.888</v>
      </c>
      <c r="J67" s="43">
        <v>2397.017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1</v>
      </c>
      <c r="S67" s="41">
        <v>0</v>
      </c>
      <c r="T67" s="41">
        <v>0</v>
      </c>
      <c r="U67" s="38">
        <f aca="true" t="shared" si="2" ref="U67:U82">I67+L67+K67+M67+N67+O67+P67+Q67+R67+S67+T67</f>
        <v>5.888</v>
      </c>
      <c r="V67" s="40"/>
    </row>
    <row r="68" spans="1:67" s="44" customFormat="1" ht="35.25" customHeight="1">
      <c r="A68" s="243" t="s">
        <v>1467</v>
      </c>
      <c r="B68" s="36" t="s">
        <v>532</v>
      </c>
      <c r="C68" s="47" t="s">
        <v>533</v>
      </c>
      <c r="D68" s="47" t="s">
        <v>534</v>
      </c>
      <c r="E68" s="47" t="s">
        <v>535</v>
      </c>
      <c r="F68" s="47" t="s">
        <v>536</v>
      </c>
      <c r="G68" s="47" t="s">
        <v>288</v>
      </c>
      <c r="H68" s="47" t="s">
        <v>29</v>
      </c>
      <c r="I68" s="50">
        <v>4.566</v>
      </c>
      <c r="J68" s="50">
        <v>2436.355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1</v>
      </c>
      <c r="S68" s="50">
        <v>0</v>
      </c>
      <c r="T68" s="50">
        <v>0</v>
      </c>
      <c r="U68" s="38">
        <f t="shared" si="2"/>
        <v>5.566</v>
      </c>
      <c r="V68" s="47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</row>
    <row r="69" spans="1:22" s="44" customFormat="1" ht="36" customHeight="1">
      <c r="A69" s="243" t="s">
        <v>1468</v>
      </c>
      <c r="B69" s="36" t="s">
        <v>634</v>
      </c>
      <c r="C69" s="47" t="s">
        <v>635</v>
      </c>
      <c r="D69" s="47" t="s">
        <v>636</v>
      </c>
      <c r="E69" s="47" t="s">
        <v>130</v>
      </c>
      <c r="F69" s="47" t="s">
        <v>435</v>
      </c>
      <c r="G69" s="47" t="s">
        <v>506</v>
      </c>
      <c r="H69" s="47" t="s">
        <v>61</v>
      </c>
      <c r="I69" s="37">
        <v>4.448</v>
      </c>
      <c r="J69" s="37">
        <v>2536.407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1</v>
      </c>
      <c r="S69" s="37">
        <v>0</v>
      </c>
      <c r="T69" s="37">
        <v>0</v>
      </c>
      <c r="U69" s="38">
        <f t="shared" si="2"/>
        <v>5.448</v>
      </c>
      <c r="V69" s="55"/>
    </row>
    <row r="70" spans="1:22" s="44" customFormat="1" ht="39" customHeight="1">
      <c r="A70" s="243" t="s">
        <v>1469</v>
      </c>
      <c r="B70" s="36" t="s">
        <v>717</v>
      </c>
      <c r="C70" s="47" t="s">
        <v>718</v>
      </c>
      <c r="D70" s="47" t="s">
        <v>719</v>
      </c>
      <c r="E70" s="47" t="s">
        <v>720</v>
      </c>
      <c r="F70" s="47" t="s">
        <v>672</v>
      </c>
      <c r="G70" s="47" t="s">
        <v>466</v>
      </c>
      <c r="H70" s="47" t="s">
        <v>633</v>
      </c>
      <c r="I70" s="37">
        <v>4.93</v>
      </c>
      <c r="J70" s="37">
        <v>2122.53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8">
        <f t="shared" si="2"/>
        <v>4.93</v>
      </c>
      <c r="V70" s="55"/>
    </row>
    <row r="71" spans="1:67" s="44" customFormat="1" ht="30" customHeight="1">
      <c r="A71" s="243" t="s">
        <v>1470</v>
      </c>
      <c r="B71" s="36" t="s">
        <v>545</v>
      </c>
      <c r="C71" s="47" t="s">
        <v>546</v>
      </c>
      <c r="D71" s="47" t="s">
        <v>547</v>
      </c>
      <c r="E71" s="47" t="s">
        <v>211</v>
      </c>
      <c r="F71" s="47" t="s">
        <v>536</v>
      </c>
      <c r="G71" s="47" t="s">
        <v>466</v>
      </c>
      <c r="H71" s="47" t="s">
        <v>29</v>
      </c>
      <c r="I71" s="50">
        <v>4.846</v>
      </c>
      <c r="J71" s="50">
        <v>2380.28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38">
        <f t="shared" si="2"/>
        <v>4.846</v>
      </c>
      <c r="V71" s="47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</row>
    <row r="72" spans="1:22" s="44" customFormat="1" ht="30" customHeight="1">
      <c r="A72" s="243" t="s">
        <v>1471</v>
      </c>
      <c r="B72" s="36" t="s">
        <v>711</v>
      </c>
      <c r="C72" s="47" t="s">
        <v>712</v>
      </c>
      <c r="D72" s="47" t="s">
        <v>713</v>
      </c>
      <c r="E72" s="47" t="s">
        <v>177</v>
      </c>
      <c r="F72" s="47" t="s">
        <v>98</v>
      </c>
      <c r="G72" s="47" t="s">
        <v>466</v>
      </c>
      <c r="H72" s="47" t="s">
        <v>26</v>
      </c>
      <c r="I72" s="37">
        <v>4.77</v>
      </c>
      <c r="J72" s="37">
        <v>1961.39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8">
        <f t="shared" si="2"/>
        <v>4.77</v>
      </c>
      <c r="V72" s="55"/>
    </row>
    <row r="73" spans="1:67" s="44" customFormat="1" ht="30" customHeight="1">
      <c r="A73" s="243" t="s">
        <v>1472</v>
      </c>
      <c r="B73" s="36" t="s">
        <v>473</v>
      </c>
      <c r="C73" s="47" t="s">
        <v>474</v>
      </c>
      <c r="D73" s="47" t="s">
        <v>475</v>
      </c>
      <c r="E73" s="47" t="s">
        <v>476</v>
      </c>
      <c r="F73" s="47" t="s">
        <v>477</v>
      </c>
      <c r="G73" s="47" t="s">
        <v>466</v>
      </c>
      <c r="H73" s="47" t="s">
        <v>61</v>
      </c>
      <c r="I73" s="50">
        <v>4.758</v>
      </c>
      <c r="J73" s="50">
        <v>2263.677</v>
      </c>
      <c r="K73" s="50">
        <v>0</v>
      </c>
      <c r="L73" s="47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38">
        <f t="shared" si="2"/>
        <v>4.758</v>
      </c>
      <c r="V73" s="47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</row>
    <row r="74" spans="1:22" s="44" customFormat="1" ht="30" customHeight="1">
      <c r="A74" s="243" t="s">
        <v>1473</v>
      </c>
      <c r="B74" s="36" t="s">
        <v>689</v>
      </c>
      <c r="C74" s="47" t="s">
        <v>690</v>
      </c>
      <c r="D74" s="47" t="s">
        <v>691</v>
      </c>
      <c r="E74" s="47" t="s">
        <v>148</v>
      </c>
      <c r="F74" s="47" t="s">
        <v>692</v>
      </c>
      <c r="G74" s="47" t="s">
        <v>642</v>
      </c>
      <c r="H74" s="47" t="s">
        <v>693</v>
      </c>
      <c r="I74" s="37">
        <v>4.37</v>
      </c>
      <c r="J74" s="37">
        <v>1892.07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8">
        <f t="shared" si="2"/>
        <v>4.37</v>
      </c>
      <c r="V74" s="47"/>
    </row>
    <row r="75" spans="1:67" s="44" customFormat="1" ht="30" customHeight="1">
      <c r="A75" s="243" t="s">
        <v>1474</v>
      </c>
      <c r="B75" s="36" t="s">
        <v>79</v>
      </c>
      <c r="C75" s="47" t="s">
        <v>80</v>
      </c>
      <c r="D75" s="47" t="s">
        <v>81</v>
      </c>
      <c r="E75" s="47" t="s">
        <v>70</v>
      </c>
      <c r="F75" s="47" t="s">
        <v>77</v>
      </c>
      <c r="G75" s="47" t="s">
        <v>83</v>
      </c>
      <c r="H75" s="47" t="s">
        <v>61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38">
        <f t="shared" si="2"/>
        <v>0</v>
      </c>
      <c r="V75" s="47" t="s">
        <v>1593</v>
      </c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</row>
    <row r="76" spans="1:67" s="44" customFormat="1" ht="39" customHeight="1">
      <c r="A76" s="243" t="s">
        <v>1475</v>
      </c>
      <c r="B76" s="36" t="s">
        <v>119</v>
      </c>
      <c r="C76" s="47" t="s">
        <v>120</v>
      </c>
      <c r="D76" s="47" t="s">
        <v>121</v>
      </c>
      <c r="E76" s="47" t="s">
        <v>122</v>
      </c>
      <c r="F76" s="47" t="s">
        <v>77</v>
      </c>
      <c r="G76" s="47" t="s">
        <v>93</v>
      </c>
      <c r="H76" s="47" t="s">
        <v>28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38">
        <f t="shared" si="2"/>
        <v>0</v>
      </c>
      <c r="V76" s="47" t="s">
        <v>1593</v>
      </c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</row>
    <row r="77" spans="1:67" s="44" customFormat="1" ht="42" customHeight="1">
      <c r="A77" s="243" t="s">
        <v>1476</v>
      </c>
      <c r="B77" s="36" t="s">
        <v>303</v>
      </c>
      <c r="C77" s="47" t="s">
        <v>301</v>
      </c>
      <c r="D77" s="47" t="s">
        <v>302</v>
      </c>
      <c r="E77" s="47" t="s">
        <v>211</v>
      </c>
      <c r="F77" s="47" t="s">
        <v>77</v>
      </c>
      <c r="G77" s="47" t="s">
        <v>93</v>
      </c>
      <c r="H77" s="47" t="s">
        <v>28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38">
        <f t="shared" si="2"/>
        <v>0</v>
      </c>
      <c r="V77" s="47" t="s">
        <v>1593</v>
      </c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</row>
    <row r="78" spans="1:67" s="44" customFormat="1" ht="30" customHeight="1">
      <c r="A78" s="243" t="s">
        <v>1477</v>
      </c>
      <c r="B78" s="36" t="s">
        <v>557</v>
      </c>
      <c r="C78" s="47" t="s">
        <v>558</v>
      </c>
      <c r="D78" s="47" t="s">
        <v>559</v>
      </c>
      <c r="E78" s="47" t="s">
        <v>130</v>
      </c>
      <c r="F78" s="47" t="s">
        <v>435</v>
      </c>
      <c r="G78" s="47" t="s">
        <v>466</v>
      </c>
      <c r="H78" s="47" t="s">
        <v>29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38">
        <f t="shared" si="2"/>
        <v>0</v>
      </c>
      <c r="V78" s="47" t="s">
        <v>1593</v>
      </c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</row>
    <row r="79" spans="1:67" s="44" customFormat="1" ht="30" customHeight="1">
      <c r="A79" s="243" t="s">
        <v>1478</v>
      </c>
      <c r="B79" s="36" t="s">
        <v>66</v>
      </c>
      <c r="C79" s="47" t="s">
        <v>62</v>
      </c>
      <c r="D79" s="66" t="s">
        <v>64</v>
      </c>
      <c r="E79" s="47" t="s">
        <v>82</v>
      </c>
      <c r="F79" s="47" t="s">
        <v>63</v>
      </c>
      <c r="G79" s="47" t="s">
        <v>65</v>
      </c>
      <c r="H79" s="47" t="s">
        <v>26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38">
        <f t="shared" si="2"/>
        <v>0</v>
      </c>
      <c r="V79" s="48" t="s">
        <v>1669</v>
      </c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</row>
    <row r="80" spans="1:22" s="44" customFormat="1" ht="30" customHeight="1">
      <c r="A80" s="243" t="s">
        <v>1479</v>
      </c>
      <c r="B80" s="36" t="s">
        <v>644</v>
      </c>
      <c r="C80" s="47" t="s">
        <v>645</v>
      </c>
      <c r="D80" s="47" t="s">
        <v>646</v>
      </c>
      <c r="E80" s="47" t="s">
        <v>647</v>
      </c>
      <c r="F80" s="47" t="s">
        <v>648</v>
      </c>
      <c r="G80" s="47" t="s">
        <v>649</v>
      </c>
      <c r="H80" s="47" t="s">
        <v>633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8">
        <f t="shared" si="2"/>
        <v>0</v>
      </c>
      <c r="V80" s="55" t="s">
        <v>1593</v>
      </c>
    </row>
    <row r="81" spans="1:67" s="44" customFormat="1" ht="30" customHeight="1">
      <c r="A81" s="243" t="s">
        <v>1480</v>
      </c>
      <c r="B81" s="36" t="s">
        <v>483</v>
      </c>
      <c r="C81" s="47" t="s">
        <v>484</v>
      </c>
      <c r="D81" s="47" t="s">
        <v>485</v>
      </c>
      <c r="E81" s="47" t="s">
        <v>326</v>
      </c>
      <c r="F81" s="47" t="s">
        <v>486</v>
      </c>
      <c r="G81" s="47" t="s">
        <v>487</v>
      </c>
      <c r="H81" s="47" t="s">
        <v>61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38">
        <f t="shared" si="2"/>
        <v>0</v>
      </c>
      <c r="V81" s="47" t="s">
        <v>1593</v>
      </c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</row>
    <row r="82" spans="1:67" s="44" customFormat="1" ht="30" customHeight="1">
      <c r="A82" s="243" t="s">
        <v>1481</v>
      </c>
      <c r="B82" s="36" t="s">
        <v>542</v>
      </c>
      <c r="C82" s="47" t="s">
        <v>543</v>
      </c>
      <c r="D82" s="47" t="s">
        <v>544</v>
      </c>
      <c r="E82" s="47" t="s">
        <v>505</v>
      </c>
      <c r="F82" s="47" t="s">
        <v>332</v>
      </c>
      <c r="G82" s="47" t="s">
        <v>288</v>
      </c>
      <c r="H82" s="47" t="s">
        <v>61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38">
        <f t="shared" si="2"/>
        <v>0</v>
      </c>
      <c r="V82" s="47" t="s">
        <v>1593</v>
      </c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</row>
    <row r="83" spans="1:67" s="44" customFormat="1" ht="48" customHeight="1">
      <c r="A83" s="243" t="s">
        <v>1482</v>
      </c>
      <c r="B83" s="36" t="s">
        <v>53</v>
      </c>
      <c r="C83" s="66" t="s">
        <v>45</v>
      </c>
      <c r="D83" s="74" t="s">
        <v>46</v>
      </c>
      <c r="E83" s="47" t="s">
        <v>47</v>
      </c>
      <c r="F83" s="47" t="s">
        <v>32</v>
      </c>
      <c r="G83" s="47" t="s">
        <v>37</v>
      </c>
      <c r="H83" s="47" t="s">
        <v>28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f>I83+K83+L83+M83+N83+O83+P83+Q83+R83+S83+T83</f>
        <v>0</v>
      </c>
      <c r="V83" s="47" t="s">
        <v>1587</v>
      </c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</row>
    <row r="84" spans="1:67" s="44" customFormat="1" ht="77.25" customHeight="1">
      <c r="A84" s="243" t="s">
        <v>1483</v>
      </c>
      <c r="B84" s="36" t="s">
        <v>55</v>
      </c>
      <c r="C84" s="47" t="s">
        <v>56</v>
      </c>
      <c r="D84" s="47" t="s">
        <v>57</v>
      </c>
      <c r="E84" s="47" t="s">
        <v>58</v>
      </c>
      <c r="F84" s="47" t="s">
        <v>59</v>
      </c>
      <c r="G84" s="47" t="s">
        <v>60</v>
      </c>
      <c r="H84" s="47" t="s">
        <v>61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38">
        <f>I84+L84+K84+M84+N84+O84+P84+Q84+R84+S84+T84</f>
        <v>0</v>
      </c>
      <c r="V84" s="47" t="s">
        <v>1639</v>
      </c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</row>
    <row r="85" spans="1:67" s="44" customFormat="1" ht="79.5" customHeight="1">
      <c r="A85" s="243" t="s">
        <v>1484</v>
      </c>
      <c r="B85" s="36" t="s">
        <v>67</v>
      </c>
      <c r="C85" s="47" t="s">
        <v>68</v>
      </c>
      <c r="D85" s="47" t="s">
        <v>69</v>
      </c>
      <c r="E85" s="47" t="s">
        <v>70</v>
      </c>
      <c r="F85" s="47" t="s">
        <v>71</v>
      </c>
      <c r="G85" s="47" t="s">
        <v>72</v>
      </c>
      <c r="H85" s="47" t="s">
        <v>29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38">
        <f>I85+L85+K85+M85+N85+O85+P85+Q85+R85+S85+T85</f>
        <v>0</v>
      </c>
      <c r="V85" s="47" t="s">
        <v>1640</v>
      </c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</row>
    <row r="86" spans="1:67" s="44" customFormat="1" ht="30" customHeight="1">
      <c r="A86" s="243" t="s">
        <v>1485</v>
      </c>
      <c r="B86" s="36" t="s">
        <v>1581</v>
      </c>
      <c r="C86" s="47" t="s">
        <v>89</v>
      </c>
      <c r="D86" s="47" t="s">
        <v>90</v>
      </c>
      <c r="E86" s="47" t="s">
        <v>91</v>
      </c>
      <c r="F86" s="47" t="s">
        <v>92</v>
      </c>
      <c r="G86" s="47" t="s">
        <v>93</v>
      </c>
      <c r="H86" s="47" t="s">
        <v>61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38">
        <f>I86+L86+K86+M86+N86+O86+P86+Q86+R86+S86+T86</f>
        <v>0</v>
      </c>
      <c r="V86" s="47" t="s">
        <v>1582</v>
      </c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</row>
    <row r="87" spans="1:67" s="44" customFormat="1" ht="75.75" customHeight="1">
      <c r="A87" s="243" t="s">
        <v>1486</v>
      </c>
      <c r="B87" s="36" t="s">
        <v>94</v>
      </c>
      <c r="C87" s="47" t="s">
        <v>95</v>
      </c>
      <c r="D87" s="47" t="s">
        <v>96</v>
      </c>
      <c r="E87" s="47" t="s">
        <v>97</v>
      </c>
      <c r="F87" s="47" t="s">
        <v>98</v>
      </c>
      <c r="G87" s="47" t="s">
        <v>93</v>
      </c>
      <c r="H87" s="47" t="s">
        <v>28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38">
        <v>0</v>
      </c>
      <c r="V87" s="47" t="s">
        <v>1638</v>
      </c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</row>
    <row r="88" spans="1:67" s="44" customFormat="1" ht="41.25" customHeight="1">
      <c r="A88" s="243" t="s">
        <v>1487</v>
      </c>
      <c r="B88" s="36" t="s">
        <v>115</v>
      </c>
      <c r="C88" s="47" t="s">
        <v>116</v>
      </c>
      <c r="D88" s="47" t="s">
        <v>117</v>
      </c>
      <c r="E88" s="47" t="s">
        <v>118</v>
      </c>
      <c r="F88" s="47" t="s">
        <v>98</v>
      </c>
      <c r="G88" s="47" t="s">
        <v>93</v>
      </c>
      <c r="H88" s="47" t="s">
        <v>29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38">
        <f>I88+L88+K88+M88+N88+O88+P88+Q88+R88+S88+T88</f>
        <v>0</v>
      </c>
      <c r="V88" s="47" t="s">
        <v>1592</v>
      </c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</row>
    <row r="89" spans="1:67" s="44" customFormat="1" ht="30" customHeight="1">
      <c r="A89" s="243" t="s">
        <v>1488</v>
      </c>
      <c r="B89" s="36" t="s">
        <v>123</v>
      </c>
      <c r="C89" s="47" t="s">
        <v>124</v>
      </c>
      <c r="D89" s="47" t="s">
        <v>125</v>
      </c>
      <c r="E89" s="47" t="s">
        <v>126</v>
      </c>
      <c r="F89" s="47" t="s">
        <v>98</v>
      </c>
      <c r="G89" s="47" t="s">
        <v>93</v>
      </c>
      <c r="H89" s="47" t="s">
        <v>29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38">
        <f>I89+L89+K89+M89+N89+O89+P89+Q89+R89+S89+T89</f>
        <v>0</v>
      </c>
      <c r="V89" s="47" t="s">
        <v>1646</v>
      </c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</row>
    <row r="90" spans="1:67" s="44" customFormat="1" ht="30" customHeight="1">
      <c r="A90" s="243" t="s">
        <v>1489</v>
      </c>
      <c r="B90" s="36" t="s">
        <v>514</v>
      </c>
      <c r="C90" s="47" t="s">
        <v>515</v>
      </c>
      <c r="D90" s="47" t="s">
        <v>516</v>
      </c>
      <c r="E90" s="47" t="s">
        <v>105</v>
      </c>
      <c r="F90" s="47" t="s">
        <v>517</v>
      </c>
      <c r="G90" s="47" t="s">
        <v>518</v>
      </c>
      <c r="H90" s="47" t="s">
        <v>28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38">
        <f>I90+L90+K90+M90+N90+O90+P90+Q90+R90+S90+T90</f>
        <v>0</v>
      </c>
      <c r="V90" s="47" t="s">
        <v>1595</v>
      </c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</row>
    <row r="91" spans="1:67" s="44" customFormat="1" ht="30" customHeight="1">
      <c r="A91" s="243" t="s">
        <v>1490</v>
      </c>
      <c r="B91" s="36" t="s">
        <v>537</v>
      </c>
      <c r="C91" s="47" t="s">
        <v>538</v>
      </c>
      <c r="D91" s="47" t="s">
        <v>539</v>
      </c>
      <c r="E91" s="47" t="s">
        <v>243</v>
      </c>
      <c r="F91" s="47" t="s">
        <v>540</v>
      </c>
      <c r="G91" s="47" t="s">
        <v>541</v>
      </c>
      <c r="H91" s="47" t="s">
        <v>61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38">
        <f>I91+L91+K91+M91+N91+O91+P91+Q91+R91+S91+T91</f>
        <v>0</v>
      </c>
      <c r="V91" s="47" t="s">
        <v>1595</v>
      </c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</row>
    <row r="92" spans="1:67" s="44" customFormat="1" ht="68.25" customHeight="1">
      <c r="A92" s="243" t="s">
        <v>1491</v>
      </c>
      <c r="B92" s="36" t="s">
        <v>448</v>
      </c>
      <c r="C92" s="47" t="s">
        <v>449</v>
      </c>
      <c r="D92" s="47" t="s">
        <v>450</v>
      </c>
      <c r="E92" s="47" t="s">
        <v>451</v>
      </c>
      <c r="F92" s="47" t="s">
        <v>266</v>
      </c>
      <c r="G92" s="47" t="s">
        <v>60</v>
      </c>
      <c r="H92" s="47" t="s">
        <v>26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38">
        <v>0</v>
      </c>
      <c r="V92" s="47" t="s">
        <v>1596</v>
      </c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</row>
    <row r="93" spans="1:67" s="44" customFormat="1" ht="49.5" customHeight="1">
      <c r="A93" s="243" t="s">
        <v>1492</v>
      </c>
      <c r="B93" s="36" t="s">
        <v>452</v>
      </c>
      <c r="C93" s="47" t="s">
        <v>453</v>
      </c>
      <c r="D93" s="47" t="s">
        <v>454</v>
      </c>
      <c r="E93" s="47" t="s">
        <v>455</v>
      </c>
      <c r="F93" s="47" t="s">
        <v>456</v>
      </c>
      <c r="G93" s="47" t="s">
        <v>277</v>
      </c>
      <c r="H93" s="47" t="s">
        <v>26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38">
        <f aca="true" t="shared" si="3" ref="U93:U114">I93+L93+K93+M93+N93+O93+P93+Q93+R93+S93+T93</f>
        <v>0</v>
      </c>
      <c r="V93" s="47" t="s">
        <v>1597</v>
      </c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</row>
    <row r="94" spans="1:67" s="44" customFormat="1" ht="53.25" customHeight="1">
      <c r="A94" s="243" t="s">
        <v>1493</v>
      </c>
      <c r="B94" s="36" t="s">
        <v>461</v>
      </c>
      <c r="C94" s="47" t="s">
        <v>462</v>
      </c>
      <c r="D94" s="47" t="s">
        <v>463</v>
      </c>
      <c r="E94" s="47" t="s">
        <v>465</v>
      </c>
      <c r="F94" s="47" t="s">
        <v>464</v>
      </c>
      <c r="G94" s="47" t="s">
        <v>466</v>
      </c>
      <c r="H94" s="47" t="s">
        <v>28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38">
        <f t="shared" si="3"/>
        <v>0</v>
      </c>
      <c r="V94" s="47" t="s">
        <v>1605</v>
      </c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</row>
    <row r="95" spans="1:67" s="44" customFormat="1" ht="30" customHeight="1">
      <c r="A95" s="243" t="s">
        <v>1494</v>
      </c>
      <c r="B95" s="36" t="s">
        <v>564</v>
      </c>
      <c r="C95" s="47" t="s">
        <v>565</v>
      </c>
      <c r="D95" s="47" t="s">
        <v>562</v>
      </c>
      <c r="E95" s="47" t="s">
        <v>292</v>
      </c>
      <c r="F95" s="47" t="s">
        <v>566</v>
      </c>
      <c r="G95" s="47" t="s">
        <v>567</v>
      </c>
      <c r="H95" s="47" t="s">
        <v>29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38">
        <f t="shared" si="3"/>
        <v>0</v>
      </c>
      <c r="V95" s="47" t="s">
        <v>1595</v>
      </c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</row>
    <row r="96" spans="1:67" s="44" customFormat="1" ht="56.25" customHeight="1">
      <c r="A96" s="243" t="s">
        <v>1495</v>
      </c>
      <c r="B96" s="36" t="s">
        <v>568</v>
      </c>
      <c r="C96" s="47" t="s">
        <v>569</v>
      </c>
      <c r="D96" s="47" t="s">
        <v>570</v>
      </c>
      <c r="E96" s="47" t="s">
        <v>97</v>
      </c>
      <c r="F96" s="40" t="s">
        <v>571</v>
      </c>
      <c r="G96" s="47" t="s">
        <v>572</v>
      </c>
      <c r="H96" s="47" t="s">
        <v>573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38">
        <f t="shared" si="3"/>
        <v>0</v>
      </c>
      <c r="V96" s="47" t="s">
        <v>1593</v>
      </c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</row>
    <row r="97" spans="1:22" s="44" customFormat="1" ht="30" customHeight="1">
      <c r="A97" s="243" t="s">
        <v>1496</v>
      </c>
      <c r="B97" s="36" t="s">
        <v>591</v>
      </c>
      <c r="C97" s="47" t="s">
        <v>592</v>
      </c>
      <c r="D97" s="47" t="s">
        <v>597</v>
      </c>
      <c r="E97" s="47" t="s">
        <v>211</v>
      </c>
      <c r="F97" s="47" t="s">
        <v>593</v>
      </c>
      <c r="G97" s="75" t="s">
        <v>578</v>
      </c>
      <c r="H97" s="47" t="s">
        <v>29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8">
        <f t="shared" si="3"/>
        <v>0</v>
      </c>
      <c r="V97" s="55" t="s">
        <v>1595</v>
      </c>
    </row>
    <row r="98" spans="1:22" s="44" customFormat="1" ht="30" customHeight="1">
      <c r="A98" s="243" t="s">
        <v>1497</v>
      </c>
      <c r="B98" s="36" t="s">
        <v>608</v>
      </c>
      <c r="C98" s="47" t="s">
        <v>609</v>
      </c>
      <c r="D98" s="47" t="s">
        <v>610</v>
      </c>
      <c r="E98" s="47" t="s">
        <v>148</v>
      </c>
      <c r="F98" s="47" t="s">
        <v>614</v>
      </c>
      <c r="G98" s="47" t="s">
        <v>611</v>
      </c>
      <c r="H98" s="47" t="s">
        <v>29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8">
        <f t="shared" si="3"/>
        <v>0</v>
      </c>
      <c r="V98" s="55" t="s">
        <v>1595</v>
      </c>
    </row>
    <row r="99" spans="1:22" s="44" customFormat="1" ht="30" customHeight="1">
      <c r="A99" s="243" t="s">
        <v>1498</v>
      </c>
      <c r="B99" s="36" t="s">
        <v>612</v>
      </c>
      <c r="C99" s="47" t="s">
        <v>613</v>
      </c>
      <c r="D99" s="47" t="s">
        <v>610</v>
      </c>
      <c r="E99" s="47" t="s">
        <v>148</v>
      </c>
      <c r="F99" s="47" t="s">
        <v>614</v>
      </c>
      <c r="G99" s="47" t="s">
        <v>611</v>
      </c>
      <c r="H99" s="47" t="s">
        <v>26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8">
        <f t="shared" si="3"/>
        <v>0</v>
      </c>
      <c r="V99" s="55" t="s">
        <v>1595</v>
      </c>
    </row>
    <row r="100" spans="1:22" s="44" customFormat="1" ht="30" customHeight="1">
      <c r="A100" s="243" t="s">
        <v>1499</v>
      </c>
      <c r="B100" s="36" t="s">
        <v>655</v>
      </c>
      <c r="C100" s="47" t="s">
        <v>656</v>
      </c>
      <c r="D100" s="47" t="s">
        <v>657</v>
      </c>
      <c r="E100" s="47" t="s">
        <v>285</v>
      </c>
      <c r="F100" s="47" t="s">
        <v>658</v>
      </c>
      <c r="G100" s="47" t="s">
        <v>88</v>
      </c>
      <c r="H100" s="47" t="s">
        <v>26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8">
        <f t="shared" si="3"/>
        <v>0</v>
      </c>
      <c r="V100" s="55" t="s">
        <v>1595</v>
      </c>
    </row>
    <row r="101" spans="1:22" s="44" customFormat="1" ht="30" customHeight="1">
      <c r="A101" s="243" t="s">
        <v>1500</v>
      </c>
      <c r="B101" s="36" t="s">
        <v>694</v>
      </c>
      <c r="C101" s="47" t="s">
        <v>695</v>
      </c>
      <c r="D101" s="47" t="s">
        <v>696</v>
      </c>
      <c r="E101" s="47" t="s">
        <v>495</v>
      </c>
      <c r="F101" s="47" t="s">
        <v>697</v>
      </c>
      <c r="G101" s="47" t="s">
        <v>60</v>
      </c>
      <c r="H101" s="47" t="s">
        <v>553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8">
        <f t="shared" si="3"/>
        <v>0</v>
      </c>
      <c r="V101" s="55" t="s">
        <v>1595</v>
      </c>
    </row>
    <row r="102" spans="1:22" s="44" customFormat="1" ht="30" customHeight="1">
      <c r="A102" s="243" t="s">
        <v>1501</v>
      </c>
      <c r="B102" s="36" t="s">
        <v>698</v>
      </c>
      <c r="C102" s="47" t="s">
        <v>699</v>
      </c>
      <c r="D102" s="47" t="s">
        <v>700</v>
      </c>
      <c r="E102" s="47" t="s">
        <v>495</v>
      </c>
      <c r="F102" s="47" t="s">
        <v>701</v>
      </c>
      <c r="G102" s="47" t="s">
        <v>702</v>
      </c>
      <c r="H102" s="47" t="s">
        <v>26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8">
        <f t="shared" si="3"/>
        <v>0</v>
      </c>
      <c r="V102" s="55" t="s">
        <v>1595</v>
      </c>
    </row>
    <row r="103" spans="1:22" s="44" customFormat="1" ht="42" customHeight="1">
      <c r="A103" s="243" t="s">
        <v>1502</v>
      </c>
      <c r="B103" s="36" t="s">
        <v>714</v>
      </c>
      <c r="C103" s="47" t="s">
        <v>715</v>
      </c>
      <c r="D103" s="47" t="s">
        <v>716</v>
      </c>
      <c r="E103" s="47" t="s">
        <v>82</v>
      </c>
      <c r="F103" s="47" t="s">
        <v>335</v>
      </c>
      <c r="G103" s="47" t="s">
        <v>466</v>
      </c>
      <c r="H103" s="47" t="s">
        <v>553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8">
        <f t="shared" si="3"/>
        <v>0</v>
      </c>
      <c r="V103" s="55" t="s">
        <v>1614</v>
      </c>
    </row>
    <row r="104" spans="1:22" s="44" customFormat="1" ht="69" customHeight="1">
      <c r="A104" s="243" t="s">
        <v>1503</v>
      </c>
      <c r="B104" s="36" t="s">
        <v>721</v>
      </c>
      <c r="C104" s="47" t="s">
        <v>722</v>
      </c>
      <c r="D104" s="47" t="s">
        <v>723</v>
      </c>
      <c r="E104" s="47" t="s">
        <v>211</v>
      </c>
      <c r="F104" s="47" t="s">
        <v>724</v>
      </c>
      <c r="G104" s="47" t="s">
        <v>531</v>
      </c>
      <c r="H104" s="47" t="s">
        <v>28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8">
        <f t="shared" si="3"/>
        <v>0</v>
      </c>
      <c r="V104" s="55" t="s">
        <v>1647</v>
      </c>
    </row>
    <row r="105" spans="1:22" s="44" customFormat="1" ht="32.25" customHeight="1">
      <c r="A105" s="243" t="s">
        <v>1504</v>
      </c>
      <c r="B105" s="36" t="s">
        <v>744</v>
      </c>
      <c r="C105" s="47" t="s">
        <v>745</v>
      </c>
      <c r="D105" s="47" t="s">
        <v>746</v>
      </c>
      <c r="E105" s="47" t="s">
        <v>742</v>
      </c>
      <c r="F105" s="47" t="s">
        <v>747</v>
      </c>
      <c r="G105" s="47" t="s">
        <v>748</v>
      </c>
      <c r="H105" s="47" t="s">
        <v>749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8">
        <f t="shared" si="3"/>
        <v>0</v>
      </c>
      <c r="V105" s="55" t="s">
        <v>1641</v>
      </c>
    </row>
    <row r="106" spans="1:22" s="44" customFormat="1" ht="43.5" customHeight="1">
      <c r="A106" s="243" t="s">
        <v>1505</v>
      </c>
      <c r="B106" s="36" t="s">
        <v>761</v>
      </c>
      <c r="C106" s="47" t="s">
        <v>762</v>
      </c>
      <c r="D106" s="47" t="s">
        <v>763</v>
      </c>
      <c r="E106" s="47" t="s">
        <v>313</v>
      </c>
      <c r="F106" s="47" t="s">
        <v>764</v>
      </c>
      <c r="G106" s="47" t="s">
        <v>765</v>
      </c>
      <c r="H106" s="47" t="s">
        <v>633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8">
        <f t="shared" si="3"/>
        <v>0</v>
      </c>
      <c r="V106" s="47" t="s">
        <v>1642</v>
      </c>
    </row>
    <row r="107" spans="1:22" s="44" customFormat="1" ht="39" customHeight="1">
      <c r="A107" s="243" t="s">
        <v>1506</v>
      </c>
      <c r="B107" s="36" t="s">
        <v>1291</v>
      </c>
      <c r="C107" s="47" t="s">
        <v>1292</v>
      </c>
      <c r="D107" s="47" t="s">
        <v>1293</v>
      </c>
      <c r="E107" s="47" t="s">
        <v>1294</v>
      </c>
      <c r="F107" s="47" t="s">
        <v>1295</v>
      </c>
      <c r="G107" s="47" t="s">
        <v>1296</v>
      </c>
      <c r="H107" s="47" t="s">
        <v>26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8">
        <f t="shared" si="3"/>
        <v>0</v>
      </c>
      <c r="V107" s="55" t="s">
        <v>1582</v>
      </c>
    </row>
    <row r="108" spans="1:22" s="44" customFormat="1" ht="65.25" customHeight="1">
      <c r="A108" s="243" t="s">
        <v>1507</v>
      </c>
      <c r="B108" s="36" t="s">
        <v>1297</v>
      </c>
      <c r="C108" s="47" t="s">
        <v>1298</v>
      </c>
      <c r="D108" s="47" t="s">
        <v>1299</v>
      </c>
      <c r="E108" s="47" t="s">
        <v>130</v>
      </c>
      <c r="F108" s="47" t="s">
        <v>486</v>
      </c>
      <c r="G108" s="47" t="s">
        <v>1300</v>
      </c>
      <c r="H108" s="47" t="s">
        <v>61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8">
        <f t="shared" si="3"/>
        <v>0</v>
      </c>
      <c r="V108" s="55" t="s">
        <v>1643</v>
      </c>
    </row>
    <row r="109" spans="1:22" s="44" customFormat="1" ht="33.75" customHeight="1">
      <c r="A109" s="243" t="s">
        <v>1508</v>
      </c>
      <c r="B109" s="36" t="s">
        <v>1306</v>
      </c>
      <c r="C109" s="47" t="s">
        <v>1307</v>
      </c>
      <c r="D109" s="47" t="s">
        <v>1308</v>
      </c>
      <c r="E109" s="47" t="s">
        <v>148</v>
      </c>
      <c r="F109" s="47" t="s">
        <v>1309</v>
      </c>
      <c r="G109" s="47" t="s">
        <v>1310</v>
      </c>
      <c r="H109" s="47" t="s">
        <v>1311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8">
        <f t="shared" si="3"/>
        <v>0</v>
      </c>
      <c r="V109" s="55" t="s">
        <v>1641</v>
      </c>
    </row>
    <row r="110" spans="1:22" s="44" customFormat="1" ht="52.5" customHeight="1">
      <c r="A110" s="243" t="s">
        <v>1509</v>
      </c>
      <c r="B110" s="36" t="s">
        <v>1312</v>
      </c>
      <c r="C110" s="47" t="s">
        <v>1313</v>
      </c>
      <c r="D110" s="47" t="s">
        <v>1314</v>
      </c>
      <c r="E110" s="47" t="s">
        <v>481</v>
      </c>
      <c r="F110" s="47" t="s">
        <v>1315</v>
      </c>
      <c r="G110" s="47" t="s">
        <v>297</v>
      </c>
      <c r="H110" s="4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8">
        <f t="shared" si="3"/>
        <v>0</v>
      </c>
      <c r="V110" s="55" t="s">
        <v>1599</v>
      </c>
    </row>
    <row r="111" spans="1:22" s="44" customFormat="1" ht="30" customHeight="1">
      <c r="A111" s="243" t="s">
        <v>1510</v>
      </c>
      <c r="B111" s="36" t="s">
        <v>1316</v>
      </c>
      <c r="C111" s="47" t="s">
        <v>1317</v>
      </c>
      <c r="D111" s="47" t="s">
        <v>1318</v>
      </c>
      <c r="E111" s="47" t="s">
        <v>1319</v>
      </c>
      <c r="F111" s="47" t="s">
        <v>1320</v>
      </c>
      <c r="G111" s="47"/>
      <c r="H111" s="47" t="s">
        <v>633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8">
        <f t="shared" si="3"/>
        <v>0</v>
      </c>
      <c r="V111" s="55" t="s">
        <v>1582</v>
      </c>
    </row>
    <row r="112" spans="1:22" s="44" customFormat="1" ht="55.5" customHeight="1">
      <c r="A112" s="243" t="s">
        <v>1511</v>
      </c>
      <c r="B112" s="36" t="s">
        <v>1321</v>
      </c>
      <c r="C112" s="47" t="s">
        <v>1322</v>
      </c>
      <c r="D112" s="47" t="s">
        <v>1323</v>
      </c>
      <c r="E112" s="47" t="s">
        <v>82</v>
      </c>
      <c r="F112" s="47" t="s">
        <v>1325</v>
      </c>
      <c r="G112" s="47" t="s">
        <v>1324</v>
      </c>
      <c r="H112" s="47" t="s">
        <v>26</v>
      </c>
      <c r="I112" s="55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8">
        <f t="shared" si="3"/>
        <v>0</v>
      </c>
      <c r="V112" s="55" t="s">
        <v>1600</v>
      </c>
    </row>
    <row r="113" spans="1:22" s="44" customFormat="1" ht="30" customHeight="1">
      <c r="A113" s="243" t="s">
        <v>1512</v>
      </c>
      <c r="B113" s="36" t="s">
        <v>1326</v>
      </c>
      <c r="C113" s="47" t="s">
        <v>1327</v>
      </c>
      <c r="D113" s="47" t="s">
        <v>1328</v>
      </c>
      <c r="E113" s="47" t="s">
        <v>148</v>
      </c>
      <c r="F113" s="47" t="s">
        <v>1329</v>
      </c>
      <c r="G113" s="47" t="s">
        <v>332</v>
      </c>
      <c r="H113" s="47" t="s">
        <v>28</v>
      </c>
      <c r="I113" s="55">
        <v>0</v>
      </c>
      <c r="J113" s="76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38">
        <f t="shared" si="3"/>
        <v>0</v>
      </c>
      <c r="V113" s="55" t="s">
        <v>1601</v>
      </c>
    </row>
    <row r="114" spans="1:22" s="44" customFormat="1" ht="60" customHeight="1">
      <c r="A114" s="243" t="s">
        <v>1513</v>
      </c>
      <c r="B114" s="36" t="s">
        <v>1330</v>
      </c>
      <c r="C114" s="47" t="s">
        <v>1331</v>
      </c>
      <c r="D114" s="47" t="s">
        <v>1332</v>
      </c>
      <c r="E114" s="47" t="s">
        <v>243</v>
      </c>
      <c r="F114" s="47" t="s">
        <v>501</v>
      </c>
      <c r="G114" s="47" t="s">
        <v>466</v>
      </c>
      <c r="H114" s="47" t="s">
        <v>28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8">
        <f t="shared" si="3"/>
        <v>0</v>
      </c>
      <c r="V114" s="55" t="s">
        <v>1644</v>
      </c>
    </row>
    <row r="115" spans="1:22" s="44" customFormat="1" ht="36.75" customHeight="1">
      <c r="A115" s="243" t="s">
        <v>1514</v>
      </c>
      <c r="B115" s="36" t="s">
        <v>1333</v>
      </c>
      <c r="C115" s="47" t="s">
        <v>1334</v>
      </c>
      <c r="D115" s="66" t="s">
        <v>1335</v>
      </c>
      <c r="E115" s="47" t="s">
        <v>254</v>
      </c>
      <c r="F115" s="47" t="s">
        <v>31</v>
      </c>
      <c r="G115" s="47" t="s">
        <v>541</v>
      </c>
      <c r="H115" s="47" t="s">
        <v>29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8">
        <v>0</v>
      </c>
      <c r="V115" s="55" t="s">
        <v>1649</v>
      </c>
    </row>
    <row r="116" spans="1:22" s="44" customFormat="1" ht="42" customHeight="1">
      <c r="A116" s="243" t="s">
        <v>1515</v>
      </c>
      <c r="B116" s="36" t="s">
        <v>1336</v>
      </c>
      <c r="C116" s="47" t="s">
        <v>1337</v>
      </c>
      <c r="D116" s="47" t="s">
        <v>1338</v>
      </c>
      <c r="E116" s="47" t="s">
        <v>509</v>
      </c>
      <c r="F116" s="47" t="s">
        <v>672</v>
      </c>
      <c r="G116" s="47" t="s">
        <v>1339</v>
      </c>
      <c r="H116" s="47" t="s">
        <v>26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8">
        <f>I116+L116+K116+M116+N116+O116+P116+Q116+R116+S116+T116</f>
        <v>0</v>
      </c>
      <c r="V116" s="55" t="s">
        <v>1645</v>
      </c>
    </row>
    <row r="117" spans="1:22" s="44" customFormat="1" ht="12.75">
      <c r="A117" s="67"/>
      <c r="B117" s="68"/>
      <c r="C117" s="67"/>
      <c r="D117" s="67"/>
      <c r="E117" s="67"/>
      <c r="F117" s="67"/>
      <c r="G117" s="67"/>
      <c r="H117" s="67"/>
      <c r="I117" s="69"/>
      <c r="J117" s="69"/>
      <c r="K117" s="69"/>
      <c r="L117" s="69"/>
      <c r="M117" s="69"/>
      <c r="N117" s="64"/>
      <c r="O117" s="64"/>
      <c r="P117" s="64"/>
      <c r="Q117" s="64"/>
      <c r="R117" s="77" t="s">
        <v>19</v>
      </c>
      <c r="S117" s="77"/>
      <c r="T117" s="78"/>
      <c r="U117" s="69"/>
      <c r="V117" s="45"/>
    </row>
    <row r="118" spans="1:22" s="44" customFormat="1" ht="12.75">
      <c r="A118" s="67"/>
      <c r="B118" s="68"/>
      <c r="C118" s="67"/>
      <c r="D118" s="67"/>
      <c r="E118" s="67"/>
      <c r="F118" s="67"/>
      <c r="G118" s="67"/>
      <c r="H118" s="67"/>
      <c r="I118" s="69"/>
      <c r="J118" s="69"/>
      <c r="K118" s="69"/>
      <c r="L118" s="69"/>
      <c r="M118" s="69"/>
      <c r="N118" s="64"/>
      <c r="O118" s="64"/>
      <c r="P118" s="64"/>
      <c r="Q118" s="64"/>
      <c r="R118" s="77" t="s">
        <v>20</v>
      </c>
      <c r="S118" s="77"/>
      <c r="T118" s="78"/>
      <c r="U118" s="69"/>
      <c r="V118" s="45"/>
    </row>
    <row r="119" spans="1:22" s="44" customFormat="1" ht="12.75">
      <c r="A119" s="67"/>
      <c r="B119" s="68"/>
      <c r="C119" s="67"/>
      <c r="D119" s="67"/>
      <c r="E119" s="67"/>
      <c r="F119" s="67"/>
      <c r="G119" s="67"/>
      <c r="H119" s="67"/>
      <c r="I119" s="69"/>
      <c r="J119" s="69"/>
      <c r="K119" s="69"/>
      <c r="L119" s="69"/>
      <c r="M119" s="69"/>
      <c r="N119" s="64"/>
      <c r="O119" s="64"/>
      <c r="P119" s="64"/>
      <c r="Q119" s="64"/>
      <c r="R119" s="77"/>
      <c r="S119" s="77"/>
      <c r="T119" s="77"/>
      <c r="U119" s="69"/>
      <c r="V119" s="45"/>
    </row>
    <row r="120" spans="1:22" s="44" customFormat="1" ht="12.75">
      <c r="A120" s="67"/>
      <c r="B120" s="68"/>
      <c r="C120" s="67"/>
      <c r="D120" s="67"/>
      <c r="E120" s="67"/>
      <c r="F120" s="67"/>
      <c r="G120" s="67"/>
      <c r="H120" s="67"/>
      <c r="I120" s="69"/>
      <c r="J120" s="69"/>
      <c r="K120" s="69"/>
      <c r="L120" s="69"/>
      <c r="M120" s="69"/>
      <c r="N120" s="64"/>
      <c r="O120" s="64"/>
      <c r="P120" s="64"/>
      <c r="Q120" s="64"/>
      <c r="R120" s="77"/>
      <c r="S120" s="77"/>
      <c r="T120" s="77" t="s">
        <v>21</v>
      </c>
      <c r="U120" s="69"/>
      <c r="V120" s="45"/>
    </row>
    <row r="121" spans="1:22" s="44" customFormat="1" ht="12.75">
      <c r="A121" s="67"/>
      <c r="B121" s="68"/>
      <c r="C121" s="67"/>
      <c r="D121" s="67"/>
      <c r="E121" s="67"/>
      <c r="F121" s="67"/>
      <c r="G121" s="67"/>
      <c r="H121" s="67"/>
      <c r="I121" s="69"/>
      <c r="J121" s="69"/>
      <c r="K121" s="69"/>
      <c r="L121" s="69"/>
      <c r="M121" s="69"/>
      <c r="N121" s="64"/>
      <c r="O121" s="64"/>
      <c r="P121" s="64"/>
      <c r="Q121" s="64"/>
      <c r="R121" s="77" t="s">
        <v>1603</v>
      </c>
      <c r="S121" s="77"/>
      <c r="T121" s="78"/>
      <c r="U121" s="69"/>
      <c r="V121" s="45"/>
    </row>
    <row r="122" spans="1:22" s="44" customFormat="1" ht="12.75">
      <c r="A122" s="67"/>
      <c r="B122" s="68"/>
      <c r="C122" s="67"/>
      <c r="D122" s="67"/>
      <c r="E122" s="67"/>
      <c r="F122" s="67"/>
      <c r="G122" s="67"/>
      <c r="H122" s="67"/>
      <c r="I122" s="69"/>
      <c r="J122" s="69"/>
      <c r="K122" s="69"/>
      <c r="L122" s="69"/>
      <c r="M122" s="69"/>
      <c r="N122" s="64"/>
      <c r="O122" s="64"/>
      <c r="P122" s="64"/>
      <c r="Q122" s="64"/>
      <c r="R122" s="64"/>
      <c r="S122" s="64"/>
      <c r="T122" s="64"/>
      <c r="U122" s="69"/>
      <c r="V122" s="45"/>
    </row>
    <row r="123" spans="1:22" s="44" customFormat="1" ht="12.75">
      <c r="A123" s="67"/>
      <c r="B123" s="68"/>
      <c r="C123" s="67"/>
      <c r="D123" s="67"/>
      <c r="E123" s="67"/>
      <c r="F123" s="67"/>
      <c r="G123" s="67"/>
      <c r="H123" s="67"/>
      <c r="I123" s="69"/>
      <c r="J123" s="69"/>
      <c r="K123" s="69"/>
      <c r="L123" s="69"/>
      <c r="M123" s="69"/>
      <c r="N123" s="64"/>
      <c r="O123" s="64"/>
      <c r="P123" s="64"/>
      <c r="Q123" s="64"/>
      <c r="R123" s="64"/>
      <c r="S123" s="64"/>
      <c r="T123" s="64"/>
      <c r="U123" s="69"/>
      <c r="V123" s="45"/>
    </row>
    <row r="124" spans="1:22" s="44" customFormat="1" ht="12.75">
      <c r="A124" s="67"/>
      <c r="B124" s="68"/>
      <c r="C124" s="67"/>
      <c r="D124" s="67"/>
      <c r="E124" s="67"/>
      <c r="F124" s="67"/>
      <c r="G124" s="67"/>
      <c r="H124" s="67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45"/>
    </row>
    <row r="125" spans="1:22" s="44" customFormat="1" ht="12.75">
      <c r="A125" s="67"/>
      <c r="B125" s="68"/>
      <c r="C125" s="67"/>
      <c r="D125" s="67"/>
      <c r="E125" s="67"/>
      <c r="F125" s="67"/>
      <c r="G125" s="67"/>
      <c r="H125" s="67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45"/>
    </row>
    <row r="126" spans="1:22" s="44" customFormat="1" ht="12.75">
      <c r="A126" s="67"/>
      <c r="B126" s="79"/>
      <c r="C126" s="67"/>
      <c r="D126" s="67"/>
      <c r="E126" s="67"/>
      <c r="F126" s="67"/>
      <c r="G126" s="67"/>
      <c r="H126" s="67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45"/>
    </row>
    <row r="127" spans="1:22" s="44" customFormat="1" ht="12.75">
      <c r="A127" s="67"/>
      <c r="B127" s="79"/>
      <c r="C127" s="67"/>
      <c r="D127" s="67"/>
      <c r="E127" s="67"/>
      <c r="F127" s="67"/>
      <c r="G127" s="67"/>
      <c r="H127" s="67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45"/>
    </row>
    <row r="128" spans="1:22" s="44" customFormat="1" ht="12.75">
      <c r="A128" s="67"/>
      <c r="B128" s="79"/>
      <c r="C128" s="67"/>
      <c r="D128" s="67"/>
      <c r="E128" s="67"/>
      <c r="F128" s="67"/>
      <c r="G128" s="67"/>
      <c r="H128" s="67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45"/>
    </row>
    <row r="129" spans="1:22" s="44" customFormat="1" ht="12.75">
      <c r="A129" s="67"/>
      <c r="B129" s="79"/>
      <c r="C129" s="67"/>
      <c r="D129" s="67"/>
      <c r="E129" s="67"/>
      <c r="F129" s="67"/>
      <c r="G129" s="67"/>
      <c r="H129" s="67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45"/>
    </row>
    <row r="130" spans="1:22" s="44" customFormat="1" ht="12.75">
      <c r="A130" s="67"/>
      <c r="B130" s="79"/>
      <c r="C130" s="45"/>
      <c r="D130" s="45"/>
      <c r="E130" s="45"/>
      <c r="F130" s="45"/>
      <c r="G130" s="45"/>
      <c r="H130" s="45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45"/>
    </row>
    <row r="131" spans="1:22" s="44" customFormat="1" ht="12.75">
      <c r="A131" s="67"/>
      <c r="B131" s="79"/>
      <c r="C131" s="45"/>
      <c r="D131" s="45"/>
      <c r="E131" s="45"/>
      <c r="F131" s="45"/>
      <c r="G131" s="45"/>
      <c r="H131" s="45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45"/>
    </row>
    <row r="132" spans="1:22" s="44" customFormat="1" ht="12.75">
      <c r="A132" s="67"/>
      <c r="B132" s="79"/>
      <c r="C132" s="45"/>
      <c r="D132" s="45"/>
      <c r="E132" s="45"/>
      <c r="F132" s="45"/>
      <c r="G132" s="45"/>
      <c r="H132" s="45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45"/>
    </row>
    <row r="133" spans="1:22" s="44" customFormat="1" ht="12.75">
      <c r="A133" s="67"/>
      <c r="B133" s="79"/>
      <c r="C133" s="45"/>
      <c r="D133" s="45"/>
      <c r="E133" s="45"/>
      <c r="F133" s="45"/>
      <c r="G133" s="45"/>
      <c r="H133" s="45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45"/>
    </row>
    <row r="134" spans="1:22" s="44" customFormat="1" ht="12.75">
      <c r="A134" s="67"/>
      <c r="B134" s="79"/>
      <c r="C134" s="45"/>
      <c r="D134" s="45"/>
      <c r="E134" s="45"/>
      <c r="F134" s="45"/>
      <c r="G134" s="45"/>
      <c r="H134" s="45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45"/>
    </row>
    <row r="135" spans="1:22" s="44" customFormat="1" ht="12.75">
      <c r="A135" s="67"/>
      <c r="B135" s="79"/>
      <c r="C135" s="45"/>
      <c r="D135" s="45"/>
      <c r="E135" s="45"/>
      <c r="F135" s="45"/>
      <c r="G135" s="45"/>
      <c r="H135" s="45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45"/>
    </row>
    <row r="136" spans="1:22" s="44" customFormat="1" ht="12.75">
      <c r="A136" s="67"/>
      <c r="B136" s="79"/>
      <c r="C136" s="45"/>
      <c r="D136" s="45"/>
      <c r="E136" s="45"/>
      <c r="F136" s="45"/>
      <c r="G136" s="45"/>
      <c r="H136" s="45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45"/>
    </row>
    <row r="137" spans="1:22" s="44" customFormat="1" ht="12.75">
      <c r="A137" s="67"/>
      <c r="B137" s="79"/>
      <c r="C137" s="45"/>
      <c r="D137" s="45"/>
      <c r="E137" s="45"/>
      <c r="F137" s="45"/>
      <c r="G137" s="45"/>
      <c r="H137" s="45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45"/>
    </row>
    <row r="138" spans="1:22" s="44" customFormat="1" ht="12.75">
      <c r="A138" s="67"/>
      <c r="B138" s="79"/>
      <c r="C138" s="45"/>
      <c r="D138" s="45"/>
      <c r="E138" s="45"/>
      <c r="F138" s="45"/>
      <c r="G138" s="45"/>
      <c r="H138" s="45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45"/>
    </row>
    <row r="139" spans="1:22" s="44" customFormat="1" ht="12.75">
      <c r="A139" s="67"/>
      <c r="B139" s="79"/>
      <c r="C139" s="45"/>
      <c r="D139" s="45"/>
      <c r="E139" s="45"/>
      <c r="F139" s="45"/>
      <c r="G139" s="45"/>
      <c r="H139" s="45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45"/>
    </row>
    <row r="140" spans="1:22" s="44" customFormat="1" ht="12.75">
      <c r="A140" s="67"/>
      <c r="B140" s="79"/>
      <c r="C140" s="45"/>
      <c r="D140" s="45"/>
      <c r="E140" s="45"/>
      <c r="F140" s="45"/>
      <c r="G140" s="45"/>
      <c r="H140" s="45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45"/>
    </row>
    <row r="141" spans="1:22" s="44" customFormat="1" ht="12.75">
      <c r="A141" s="67"/>
      <c r="B141" s="79"/>
      <c r="C141" s="45"/>
      <c r="D141" s="45"/>
      <c r="E141" s="45"/>
      <c r="F141" s="45"/>
      <c r="G141" s="45"/>
      <c r="H141" s="45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45"/>
    </row>
    <row r="142" spans="1:22" s="44" customFormat="1" ht="12.75">
      <c r="A142" s="67"/>
      <c r="B142" s="79"/>
      <c r="C142" s="45"/>
      <c r="D142" s="45"/>
      <c r="E142" s="45"/>
      <c r="F142" s="45"/>
      <c r="G142" s="45"/>
      <c r="H142" s="45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45"/>
    </row>
    <row r="143" spans="1:22" s="44" customFormat="1" ht="12.75">
      <c r="A143" s="67"/>
      <c r="B143" s="67"/>
      <c r="C143" s="45"/>
      <c r="D143" s="45"/>
      <c r="E143" s="45"/>
      <c r="F143" s="45"/>
      <c r="G143" s="45"/>
      <c r="H143" s="45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70"/>
    </row>
    <row r="144" spans="1:22" s="44" customFormat="1" ht="12.75">
      <c r="A144" s="67"/>
      <c r="B144" s="67"/>
      <c r="C144" s="45"/>
      <c r="D144" s="45"/>
      <c r="E144" s="45"/>
      <c r="F144" s="45"/>
      <c r="G144" s="45"/>
      <c r="H144" s="45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70"/>
    </row>
    <row r="145" spans="1:22" s="44" customFormat="1" ht="12.75">
      <c r="A145" s="67"/>
      <c r="B145" s="79"/>
      <c r="C145" s="45"/>
      <c r="D145" s="45"/>
      <c r="E145" s="45"/>
      <c r="F145" s="45"/>
      <c r="G145" s="45"/>
      <c r="H145" s="45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45"/>
    </row>
    <row r="146" spans="1:22" s="44" customFormat="1" ht="12.75">
      <c r="A146" s="67"/>
      <c r="B146" s="79"/>
      <c r="C146" s="45"/>
      <c r="D146" s="45"/>
      <c r="E146" s="45"/>
      <c r="F146" s="45"/>
      <c r="G146" s="45"/>
      <c r="H146" s="45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45"/>
    </row>
    <row r="147" spans="1:22" s="44" customFormat="1" ht="12.75">
      <c r="A147" s="67"/>
      <c r="B147" s="79"/>
      <c r="C147" s="45"/>
      <c r="D147" s="45"/>
      <c r="E147" s="45"/>
      <c r="F147" s="45"/>
      <c r="G147" s="45"/>
      <c r="H147" s="45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45"/>
    </row>
    <row r="148" spans="1:22" s="44" customFormat="1" ht="12.75">
      <c r="A148" s="67"/>
      <c r="B148" s="79"/>
      <c r="C148" s="45"/>
      <c r="D148" s="45"/>
      <c r="E148" s="45"/>
      <c r="F148" s="45"/>
      <c r="G148" s="45"/>
      <c r="H148" s="45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45"/>
    </row>
    <row r="149" spans="1:22" s="44" customFormat="1" ht="12.75">
      <c r="A149" s="67"/>
      <c r="B149" s="79"/>
      <c r="C149" s="45"/>
      <c r="D149" s="45"/>
      <c r="E149" s="45"/>
      <c r="F149" s="45"/>
      <c r="G149" s="45"/>
      <c r="H149" s="45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45"/>
    </row>
    <row r="150" spans="1:22" s="44" customFormat="1" ht="12.75">
      <c r="A150" s="67"/>
      <c r="B150" s="79"/>
      <c r="C150" s="45"/>
      <c r="D150" s="45"/>
      <c r="E150" s="45"/>
      <c r="F150" s="45"/>
      <c r="G150" s="45"/>
      <c r="H150" s="45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45"/>
    </row>
    <row r="151" spans="1:22" s="44" customFormat="1" ht="12.75">
      <c r="A151" s="67"/>
      <c r="B151" s="79"/>
      <c r="C151" s="45"/>
      <c r="D151" s="45"/>
      <c r="E151" s="45"/>
      <c r="F151" s="45"/>
      <c r="G151" s="45"/>
      <c r="H151" s="45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45"/>
    </row>
    <row r="152" spans="1:22" s="44" customFormat="1" ht="12.75">
      <c r="A152" s="67"/>
      <c r="B152" s="79"/>
      <c r="C152" s="45"/>
      <c r="D152" s="45"/>
      <c r="E152" s="45"/>
      <c r="F152" s="45"/>
      <c r="G152" s="45"/>
      <c r="H152" s="45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45"/>
    </row>
    <row r="153" spans="1:22" s="44" customFormat="1" ht="12.75">
      <c r="A153" s="67"/>
      <c r="B153" s="79"/>
      <c r="C153" s="45"/>
      <c r="D153" s="45"/>
      <c r="E153" s="45"/>
      <c r="F153" s="45"/>
      <c r="G153" s="45"/>
      <c r="H153" s="45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45"/>
    </row>
    <row r="154" spans="1:22" s="44" customFormat="1" ht="12.75">
      <c r="A154" s="67"/>
      <c r="B154" s="79"/>
      <c r="C154" s="45"/>
      <c r="D154" s="45"/>
      <c r="E154" s="45"/>
      <c r="F154" s="45"/>
      <c r="G154" s="45"/>
      <c r="H154" s="45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45"/>
    </row>
    <row r="155" spans="1:22" s="44" customFormat="1" ht="12.75">
      <c r="A155" s="67"/>
      <c r="B155" s="79"/>
      <c r="C155" s="45"/>
      <c r="D155" s="45"/>
      <c r="E155" s="45"/>
      <c r="F155" s="45"/>
      <c r="G155" s="45"/>
      <c r="H155" s="45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45"/>
    </row>
    <row r="156" spans="1:22" s="44" customFormat="1" ht="12.75">
      <c r="A156" s="67"/>
      <c r="B156" s="79"/>
      <c r="C156" s="45"/>
      <c r="D156" s="45"/>
      <c r="E156" s="45"/>
      <c r="F156" s="45"/>
      <c r="G156" s="45"/>
      <c r="H156" s="45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45"/>
    </row>
    <row r="157" spans="1:22" s="44" customFormat="1" ht="12.75">
      <c r="A157" s="67"/>
      <c r="B157" s="79"/>
      <c r="C157" s="45"/>
      <c r="D157" s="45"/>
      <c r="E157" s="45"/>
      <c r="F157" s="45"/>
      <c r="G157" s="45"/>
      <c r="H157" s="45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45"/>
    </row>
    <row r="158" spans="1:22" s="44" customFormat="1" ht="12.75">
      <c r="A158" s="67"/>
      <c r="B158" s="79"/>
      <c r="C158" s="45"/>
      <c r="D158" s="45"/>
      <c r="E158" s="45"/>
      <c r="F158" s="45"/>
      <c r="G158" s="45"/>
      <c r="H158" s="45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45"/>
    </row>
    <row r="161" spans="18:22" ht="12.75">
      <c r="R161" s="257"/>
      <c r="S161" s="258"/>
      <c r="T161" s="258"/>
      <c r="U161" s="258"/>
      <c r="V161" s="258"/>
    </row>
    <row r="162" spans="18:22" ht="12.75">
      <c r="R162" s="257"/>
      <c r="S162" s="258"/>
      <c r="T162" s="258"/>
      <c r="U162" s="258"/>
      <c r="V162" s="258"/>
    </row>
    <row r="163" spans="18:22" ht="12.75">
      <c r="R163" s="83"/>
      <c r="S163" s="83"/>
      <c r="T163" s="83"/>
      <c r="U163" s="83"/>
      <c r="V163" s="84"/>
    </row>
    <row r="164" spans="18:22" ht="12.75">
      <c r="R164" s="83"/>
      <c r="S164" s="83"/>
      <c r="T164" s="83"/>
      <c r="U164" s="83"/>
      <c r="V164" s="84"/>
    </row>
    <row r="165" spans="18:22" ht="12.75">
      <c r="R165" s="257"/>
      <c r="S165" s="258"/>
      <c r="T165" s="258"/>
      <c r="U165" s="258"/>
      <c r="V165" s="258"/>
    </row>
  </sheetData>
  <sheetProtection/>
  <mergeCells count="15">
    <mergeCell ref="G1:G2"/>
    <mergeCell ref="E1:E2"/>
    <mergeCell ref="V1:V2"/>
    <mergeCell ref="H1:H2"/>
    <mergeCell ref="F1:F2"/>
    <mergeCell ref="A1:A2"/>
    <mergeCell ref="B1:B2"/>
    <mergeCell ref="C1:C2"/>
    <mergeCell ref="D1:D2"/>
    <mergeCell ref="R162:V162"/>
    <mergeCell ref="R165:V165"/>
    <mergeCell ref="I1:I2"/>
    <mergeCell ref="J1:T1"/>
    <mergeCell ref="U1:U2"/>
    <mergeCell ref="R161:V161"/>
  </mergeCells>
  <printOptions/>
  <pageMargins left="0.35433070866141736" right="0.35433070866141736" top="0.9055118110236221" bottom="0.5905511811023623" header="0.5118110236220472" footer="0.5118110236220472"/>
  <pageSetup horizontalDpi="600" verticalDpi="600" orientation="landscape" paperSize="9" scale="75" r:id="rId1"/>
  <headerFooter alignWithMargins="0">
    <oddHeader>&amp;LNATJEČAJ ZA DODJELU STIPENDIJA ZAGREBAČKE ŽUPANIJE - &amp;"Arial,Podebljano"KONAČNA LISTA - UČENICI PREMA SOCIJALNOM KRITERIJU&amp;R&amp;D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="85" zoomScaleNormal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16" sqref="K16"/>
    </sheetView>
  </sheetViews>
  <sheetFormatPr defaultColWidth="9.140625" defaultRowHeight="12.75"/>
  <cols>
    <col min="1" max="1" width="5.421875" style="49" customWidth="1"/>
    <col min="2" max="2" width="6.28125" style="49" customWidth="1"/>
    <col min="3" max="3" width="15.140625" style="49" customWidth="1"/>
    <col min="4" max="4" width="15.57421875" style="49" customWidth="1"/>
    <col min="5" max="5" width="11.8515625" style="49" customWidth="1"/>
    <col min="6" max="6" width="15.57421875" style="49" customWidth="1"/>
    <col min="7" max="7" width="12.140625" style="49" customWidth="1"/>
    <col min="8" max="8" width="7.8515625" style="49" customWidth="1"/>
    <col min="9" max="9" width="6.421875" style="62" customWidth="1"/>
    <col min="10" max="10" width="8.28125" style="62" customWidth="1"/>
    <col min="11" max="11" width="5.00390625" style="62" customWidth="1"/>
    <col min="12" max="12" width="7.421875" style="62" customWidth="1"/>
    <col min="13" max="13" width="5.7109375" style="62" customWidth="1"/>
    <col min="14" max="14" width="6.140625" style="62" customWidth="1"/>
    <col min="15" max="15" width="7.140625" style="62" customWidth="1"/>
    <col min="16" max="16" width="6.00390625" style="62" customWidth="1"/>
    <col min="17" max="17" width="5.421875" style="62" customWidth="1"/>
    <col min="18" max="18" width="4.8515625" style="62" customWidth="1"/>
    <col min="19" max="20" width="5.00390625" style="62" customWidth="1"/>
    <col min="21" max="21" width="5.421875" style="63" customWidth="1"/>
    <col min="22" max="22" width="15.140625" style="49" customWidth="1"/>
    <col min="23" max="16384" width="9.140625" style="49" customWidth="1"/>
  </cols>
  <sheetData>
    <row r="1" spans="1:22" ht="12.75" customHeight="1">
      <c r="A1" s="264" t="s">
        <v>0</v>
      </c>
      <c r="B1" s="268" t="s">
        <v>1</v>
      </c>
      <c r="C1" s="268" t="s">
        <v>2</v>
      </c>
      <c r="D1" s="264" t="s">
        <v>3</v>
      </c>
      <c r="E1" s="268" t="s">
        <v>22</v>
      </c>
      <c r="F1" s="268" t="s">
        <v>33</v>
      </c>
      <c r="G1" s="268" t="s">
        <v>36</v>
      </c>
      <c r="H1" s="268" t="s">
        <v>27</v>
      </c>
      <c r="I1" s="265" t="s">
        <v>4</v>
      </c>
      <c r="J1" s="266" t="s">
        <v>5</v>
      </c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5" t="s">
        <v>6</v>
      </c>
      <c r="V1" s="264" t="s">
        <v>7</v>
      </c>
    </row>
    <row r="2" spans="1:22" s="51" customFormat="1" ht="76.5">
      <c r="A2" s="264"/>
      <c r="B2" s="269"/>
      <c r="C2" s="269"/>
      <c r="D2" s="264"/>
      <c r="E2" s="269"/>
      <c r="F2" s="269"/>
      <c r="G2" s="269"/>
      <c r="H2" s="269"/>
      <c r="I2" s="265"/>
      <c r="J2" s="85" t="s">
        <v>8</v>
      </c>
      <c r="K2" s="85" t="s">
        <v>9</v>
      </c>
      <c r="L2" s="85" t="s">
        <v>10</v>
      </c>
      <c r="M2" s="85" t="s">
        <v>11</v>
      </c>
      <c r="N2" s="85" t="s">
        <v>12</v>
      </c>
      <c r="O2" s="85" t="s">
        <v>13</v>
      </c>
      <c r="P2" s="85" t="s">
        <v>14</v>
      </c>
      <c r="Q2" s="85" t="s">
        <v>15</v>
      </c>
      <c r="R2" s="85" t="s">
        <v>16</v>
      </c>
      <c r="S2" s="85" t="s">
        <v>17</v>
      </c>
      <c r="T2" s="85" t="s">
        <v>18</v>
      </c>
      <c r="U2" s="267"/>
      <c r="V2" s="264"/>
    </row>
    <row r="3" spans="1:22" s="56" customFormat="1" ht="24.75" customHeight="1">
      <c r="A3" s="86" t="s">
        <v>38</v>
      </c>
      <c r="B3" s="86">
        <v>36</v>
      </c>
      <c r="C3" s="86" t="s">
        <v>320</v>
      </c>
      <c r="D3" s="86" t="s">
        <v>321</v>
      </c>
      <c r="E3" s="86" t="s">
        <v>82</v>
      </c>
      <c r="F3" s="86" t="s">
        <v>322</v>
      </c>
      <c r="G3" s="87" t="s">
        <v>323</v>
      </c>
      <c r="H3" s="88" t="s">
        <v>61</v>
      </c>
      <c r="I3" s="89">
        <v>4.35</v>
      </c>
      <c r="J3" s="90">
        <v>0</v>
      </c>
      <c r="K3" s="90">
        <v>4</v>
      </c>
      <c r="L3" s="90">
        <v>0</v>
      </c>
      <c r="M3" s="90">
        <v>1</v>
      </c>
      <c r="N3" s="90">
        <v>0</v>
      </c>
      <c r="O3" s="90">
        <v>0</v>
      </c>
      <c r="P3" s="90">
        <v>0</v>
      </c>
      <c r="Q3" s="90">
        <v>1</v>
      </c>
      <c r="R3" s="90">
        <v>0</v>
      </c>
      <c r="S3" s="90">
        <v>0</v>
      </c>
      <c r="T3" s="91">
        <v>0</v>
      </c>
      <c r="U3" s="90">
        <f aca="true" t="shared" si="0" ref="U3:U18">I3+K3+L3+M3+N3+O3+P3+Q3+R3+S3+T3</f>
        <v>10.35</v>
      </c>
      <c r="V3" s="92"/>
    </row>
    <row r="4" spans="1:22" s="56" customFormat="1" ht="34.5" customHeight="1">
      <c r="A4" s="86" t="s">
        <v>39</v>
      </c>
      <c r="B4" s="86">
        <v>94</v>
      </c>
      <c r="C4" s="86" t="s">
        <v>493</v>
      </c>
      <c r="D4" s="86" t="s">
        <v>494</v>
      </c>
      <c r="E4" s="86" t="s">
        <v>495</v>
      </c>
      <c r="F4" s="86" t="s">
        <v>496</v>
      </c>
      <c r="G4" s="87" t="s">
        <v>497</v>
      </c>
      <c r="H4" s="87" t="s">
        <v>28</v>
      </c>
      <c r="I4" s="88">
        <v>3.31</v>
      </c>
      <c r="J4" s="90">
        <v>440.996</v>
      </c>
      <c r="K4" s="90">
        <v>4</v>
      </c>
      <c r="L4" s="90">
        <v>0</v>
      </c>
      <c r="M4" s="90">
        <v>1</v>
      </c>
      <c r="N4" s="90">
        <v>0</v>
      </c>
      <c r="O4" s="90">
        <v>0</v>
      </c>
      <c r="P4" s="90">
        <v>0</v>
      </c>
      <c r="Q4" s="90">
        <v>1</v>
      </c>
      <c r="R4" s="90">
        <v>0</v>
      </c>
      <c r="S4" s="90">
        <v>0</v>
      </c>
      <c r="T4" s="91">
        <v>0</v>
      </c>
      <c r="U4" s="90">
        <f t="shared" si="0"/>
        <v>9.31</v>
      </c>
      <c r="V4" s="92"/>
    </row>
    <row r="5" spans="1:22" s="56" customFormat="1" ht="25.5">
      <c r="A5" s="86" t="s">
        <v>40</v>
      </c>
      <c r="B5" s="86">
        <v>60</v>
      </c>
      <c r="C5" s="86" t="s">
        <v>333</v>
      </c>
      <c r="D5" s="86" t="s">
        <v>334</v>
      </c>
      <c r="E5" s="86" t="s">
        <v>82</v>
      </c>
      <c r="F5" s="86" t="s">
        <v>335</v>
      </c>
      <c r="G5" s="87" t="s">
        <v>336</v>
      </c>
      <c r="H5" s="88" t="s">
        <v>28</v>
      </c>
      <c r="I5" s="89">
        <v>2.89</v>
      </c>
      <c r="J5" s="90">
        <v>866.04</v>
      </c>
      <c r="K5" s="90">
        <v>4</v>
      </c>
      <c r="L5" s="90">
        <v>0</v>
      </c>
      <c r="M5" s="90">
        <v>1</v>
      </c>
      <c r="N5" s="90">
        <v>0</v>
      </c>
      <c r="O5" s="90">
        <v>0</v>
      </c>
      <c r="P5" s="90">
        <v>0</v>
      </c>
      <c r="Q5" s="90">
        <v>0</v>
      </c>
      <c r="R5" s="90">
        <v>1</v>
      </c>
      <c r="S5" s="90">
        <v>0</v>
      </c>
      <c r="T5" s="91">
        <v>0</v>
      </c>
      <c r="U5" s="90">
        <f t="shared" si="0"/>
        <v>8.89</v>
      </c>
      <c r="V5" s="92"/>
    </row>
    <row r="6" spans="1:22" s="56" customFormat="1" ht="28.5" customHeight="1">
      <c r="A6" s="86" t="s">
        <v>41</v>
      </c>
      <c r="B6" s="87">
        <v>15</v>
      </c>
      <c r="C6" s="86" t="s">
        <v>304</v>
      </c>
      <c r="D6" s="87" t="s">
        <v>305</v>
      </c>
      <c r="E6" s="87" t="s">
        <v>70</v>
      </c>
      <c r="F6" s="87" t="s">
        <v>306</v>
      </c>
      <c r="G6" s="87" t="s">
        <v>307</v>
      </c>
      <c r="H6" s="88" t="s">
        <v>28</v>
      </c>
      <c r="I6" s="89">
        <v>3.33</v>
      </c>
      <c r="J6" s="90">
        <v>1397.75</v>
      </c>
      <c r="K6" s="90">
        <v>0</v>
      </c>
      <c r="L6" s="90">
        <v>2</v>
      </c>
      <c r="M6" s="90">
        <v>1</v>
      </c>
      <c r="N6" s="90">
        <v>0</v>
      </c>
      <c r="O6" s="90">
        <v>0</v>
      </c>
      <c r="P6" s="90">
        <v>0</v>
      </c>
      <c r="Q6" s="90">
        <v>0</v>
      </c>
      <c r="R6" s="90">
        <v>1</v>
      </c>
      <c r="S6" s="90">
        <v>0</v>
      </c>
      <c r="T6" s="91">
        <v>0</v>
      </c>
      <c r="U6" s="90">
        <f t="shared" si="0"/>
        <v>7.33</v>
      </c>
      <c r="V6" s="92"/>
    </row>
    <row r="7" spans="1:22" s="56" customFormat="1" ht="30.75" customHeight="1">
      <c r="A7" s="86" t="s">
        <v>42</v>
      </c>
      <c r="B7" s="87">
        <v>209</v>
      </c>
      <c r="C7" s="86" t="s">
        <v>432</v>
      </c>
      <c r="D7" s="87" t="s">
        <v>431</v>
      </c>
      <c r="E7" s="87" t="s">
        <v>70</v>
      </c>
      <c r="F7" s="87" t="s">
        <v>314</v>
      </c>
      <c r="G7" s="87" t="s">
        <v>315</v>
      </c>
      <c r="H7" s="88" t="s">
        <v>29</v>
      </c>
      <c r="I7" s="89">
        <v>4.13</v>
      </c>
      <c r="J7" s="90">
        <v>1311.7</v>
      </c>
      <c r="K7" s="90">
        <v>0</v>
      </c>
      <c r="L7" s="90">
        <v>2</v>
      </c>
      <c r="M7" s="90">
        <v>1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1">
        <v>0</v>
      </c>
      <c r="U7" s="90">
        <f t="shared" si="0"/>
        <v>7.13</v>
      </c>
      <c r="V7" s="92"/>
    </row>
    <row r="8" spans="1:22" s="56" customFormat="1" ht="24.75" customHeight="1">
      <c r="A8" s="86" t="s">
        <v>43</v>
      </c>
      <c r="B8" s="87">
        <v>307</v>
      </c>
      <c r="C8" s="86" t="s">
        <v>1287</v>
      </c>
      <c r="D8" s="87" t="s">
        <v>1288</v>
      </c>
      <c r="E8" s="87" t="s">
        <v>1289</v>
      </c>
      <c r="F8" s="87" t="s">
        <v>314</v>
      </c>
      <c r="G8" s="87" t="s">
        <v>1290</v>
      </c>
      <c r="H8" s="88" t="s">
        <v>633</v>
      </c>
      <c r="I8" s="89">
        <v>3</v>
      </c>
      <c r="J8" s="90">
        <v>2625.72</v>
      </c>
      <c r="K8" s="90">
        <v>0</v>
      </c>
      <c r="L8" s="90">
        <v>0</v>
      </c>
      <c r="M8" s="90">
        <v>0</v>
      </c>
      <c r="N8" s="90">
        <v>2</v>
      </c>
      <c r="O8" s="90">
        <v>1</v>
      </c>
      <c r="P8" s="90">
        <v>0</v>
      </c>
      <c r="Q8" s="90">
        <v>0</v>
      </c>
      <c r="R8" s="90">
        <v>0</v>
      </c>
      <c r="S8" s="90">
        <v>0</v>
      </c>
      <c r="T8" s="91">
        <v>0</v>
      </c>
      <c r="U8" s="90">
        <f t="shared" si="0"/>
        <v>6</v>
      </c>
      <c r="V8" s="92"/>
    </row>
    <row r="9" spans="1:22" s="56" customFormat="1" ht="24.75" customHeight="1">
      <c r="A9" s="86" t="s">
        <v>1408</v>
      </c>
      <c r="B9" s="93">
        <v>31</v>
      </c>
      <c r="C9" s="86" t="s">
        <v>316</v>
      </c>
      <c r="D9" s="87" t="s">
        <v>317</v>
      </c>
      <c r="E9" s="87" t="s">
        <v>318</v>
      </c>
      <c r="F9" s="87" t="s">
        <v>296</v>
      </c>
      <c r="G9" s="87" t="s">
        <v>319</v>
      </c>
      <c r="H9" s="88" t="s">
        <v>29</v>
      </c>
      <c r="I9" s="89">
        <v>4.29</v>
      </c>
      <c r="J9" s="90">
        <v>2074.18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1</v>
      </c>
      <c r="S9" s="90">
        <v>0</v>
      </c>
      <c r="T9" s="91">
        <v>0</v>
      </c>
      <c r="U9" s="90">
        <f t="shared" si="0"/>
        <v>5.29</v>
      </c>
      <c r="V9" s="92"/>
    </row>
    <row r="10" spans="1:22" s="56" customFormat="1" ht="30" customHeight="1">
      <c r="A10" s="86" t="s">
        <v>1409</v>
      </c>
      <c r="B10" s="86">
        <v>53</v>
      </c>
      <c r="C10" s="86" t="s">
        <v>324</v>
      </c>
      <c r="D10" s="86" t="s">
        <v>325</v>
      </c>
      <c r="E10" s="86" t="s">
        <v>326</v>
      </c>
      <c r="F10" s="87" t="s">
        <v>327</v>
      </c>
      <c r="G10" s="87" t="s">
        <v>319</v>
      </c>
      <c r="H10" s="88" t="s">
        <v>61</v>
      </c>
      <c r="I10" s="92">
        <v>3.04</v>
      </c>
      <c r="J10" s="92">
        <v>2125.84</v>
      </c>
      <c r="K10" s="92">
        <v>0</v>
      </c>
      <c r="L10" s="92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1</v>
      </c>
      <c r="S10" s="90">
        <v>0</v>
      </c>
      <c r="T10" s="91">
        <v>1</v>
      </c>
      <c r="U10" s="90">
        <f t="shared" si="0"/>
        <v>5.04</v>
      </c>
      <c r="V10" s="92"/>
    </row>
    <row r="11" spans="1:22" s="56" customFormat="1" ht="40.5" customHeight="1">
      <c r="A11" s="86" t="s">
        <v>1410</v>
      </c>
      <c r="B11" s="86">
        <v>22</v>
      </c>
      <c r="C11" s="86" t="s">
        <v>311</v>
      </c>
      <c r="D11" s="86" t="s">
        <v>312</v>
      </c>
      <c r="E11" s="86" t="s">
        <v>313</v>
      </c>
      <c r="F11" s="87" t="s">
        <v>314</v>
      </c>
      <c r="G11" s="87" t="s">
        <v>315</v>
      </c>
      <c r="H11" s="88" t="s">
        <v>28</v>
      </c>
      <c r="I11" s="90">
        <v>3.39</v>
      </c>
      <c r="J11" s="90">
        <v>2081.77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1</v>
      </c>
      <c r="S11" s="90">
        <v>0</v>
      </c>
      <c r="T11" s="91">
        <v>0</v>
      </c>
      <c r="U11" s="90">
        <f t="shared" si="0"/>
        <v>4.390000000000001</v>
      </c>
      <c r="V11" s="92"/>
    </row>
    <row r="12" spans="1:22" s="56" customFormat="1" ht="40.5" customHeight="1" thickBot="1">
      <c r="A12" s="227" t="s">
        <v>1411</v>
      </c>
      <c r="B12" s="227">
        <v>206</v>
      </c>
      <c r="C12" s="227" t="s">
        <v>433</v>
      </c>
      <c r="D12" s="227" t="s">
        <v>434</v>
      </c>
      <c r="E12" s="227" t="s">
        <v>25</v>
      </c>
      <c r="F12" s="227" t="s">
        <v>435</v>
      </c>
      <c r="G12" s="227" t="s">
        <v>436</v>
      </c>
      <c r="H12" s="240" t="s">
        <v>28</v>
      </c>
      <c r="I12" s="240">
        <v>3.39</v>
      </c>
      <c r="J12" s="230">
        <v>2178.71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v>0</v>
      </c>
      <c r="Q12" s="230">
        <v>0</v>
      </c>
      <c r="R12" s="230">
        <v>1</v>
      </c>
      <c r="S12" s="230">
        <v>0</v>
      </c>
      <c r="T12" s="241">
        <v>0</v>
      </c>
      <c r="U12" s="230">
        <f t="shared" si="0"/>
        <v>4.390000000000001</v>
      </c>
      <c r="V12" s="240"/>
    </row>
    <row r="13" spans="1:22" s="56" customFormat="1" ht="40.5" customHeight="1" thickTop="1">
      <c r="A13" s="52" t="s">
        <v>1412</v>
      </c>
      <c r="B13" s="52">
        <v>280</v>
      </c>
      <c r="C13" s="52" t="s">
        <v>437</v>
      </c>
      <c r="D13" s="52" t="s">
        <v>438</v>
      </c>
      <c r="E13" s="52" t="s">
        <v>379</v>
      </c>
      <c r="F13" s="52" t="s">
        <v>314</v>
      </c>
      <c r="G13" s="52" t="s">
        <v>315</v>
      </c>
      <c r="H13" s="53" t="s">
        <v>28</v>
      </c>
      <c r="I13" s="53">
        <v>3.37</v>
      </c>
      <c r="J13" s="191">
        <v>2266.91</v>
      </c>
      <c r="K13" s="191">
        <v>0</v>
      </c>
      <c r="L13" s="191">
        <v>0</v>
      </c>
      <c r="M13" s="191">
        <v>0</v>
      </c>
      <c r="N13" s="191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91">
        <f t="shared" si="0"/>
        <v>3.37</v>
      </c>
      <c r="V13" s="53"/>
    </row>
    <row r="14" spans="1:22" s="56" customFormat="1" ht="40.5" customHeight="1">
      <c r="A14" s="47" t="s">
        <v>1413</v>
      </c>
      <c r="B14" s="47">
        <v>208</v>
      </c>
      <c r="C14" s="47" t="s">
        <v>1584</v>
      </c>
      <c r="D14" s="47" t="s">
        <v>1585</v>
      </c>
      <c r="E14" s="47" t="s">
        <v>97</v>
      </c>
      <c r="F14" s="52" t="s">
        <v>1586</v>
      </c>
      <c r="G14" s="52" t="s">
        <v>44</v>
      </c>
      <c r="H14" s="53" t="s">
        <v>61</v>
      </c>
      <c r="I14" s="55">
        <v>3.15</v>
      </c>
      <c r="J14" s="37">
        <v>1968.27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54">
        <v>0</v>
      </c>
      <c r="U14" s="37">
        <f t="shared" si="0"/>
        <v>3.15</v>
      </c>
      <c r="V14" s="55"/>
    </row>
    <row r="15" spans="1:22" s="56" customFormat="1" ht="38.25" customHeight="1">
      <c r="A15" s="47" t="s">
        <v>1414</v>
      </c>
      <c r="B15" s="57">
        <v>25</v>
      </c>
      <c r="C15" s="47" t="s">
        <v>308</v>
      </c>
      <c r="D15" s="47" t="s">
        <v>309</v>
      </c>
      <c r="E15" s="47" t="s">
        <v>82</v>
      </c>
      <c r="F15" s="52" t="s">
        <v>314</v>
      </c>
      <c r="G15" s="52" t="s">
        <v>310</v>
      </c>
      <c r="H15" s="53" t="s">
        <v>28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54">
        <v>0</v>
      </c>
      <c r="U15" s="37">
        <f t="shared" si="0"/>
        <v>0</v>
      </c>
      <c r="V15" s="55" t="s">
        <v>1637</v>
      </c>
    </row>
    <row r="16" spans="1:22" s="56" customFormat="1" ht="51" customHeight="1">
      <c r="A16" s="47" t="s">
        <v>1415</v>
      </c>
      <c r="B16" s="47">
        <v>148</v>
      </c>
      <c r="C16" s="47" t="s">
        <v>439</v>
      </c>
      <c r="D16" s="47" t="s">
        <v>440</v>
      </c>
      <c r="E16" s="47" t="s">
        <v>82</v>
      </c>
      <c r="F16" s="52" t="s">
        <v>441</v>
      </c>
      <c r="G16" s="52" t="s">
        <v>442</v>
      </c>
      <c r="H16" s="53" t="s">
        <v>61</v>
      </c>
      <c r="I16" s="55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54">
        <v>0</v>
      </c>
      <c r="U16" s="37">
        <f t="shared" si="0"/>
        <v>0</v>
      </c>
      <c r="V16" s="55" t="s">
        <v>1590</v>
      </c>
    </row>
    <row r="17" spans="1:22" s="56" customFormat="1" ht="39" customHeight="1">
      <c r="A17" s="47" t="s">
        <v>1416</v>
      </c>
      <c r="B17" s="47">
        <v>210</v>
      </c>
      <c r="C17" s="47" t="s">
        <v>430</v>
      </c>
      <c r="D17" s="47" t="s">
        <v>431</v>
      </c>
      <c r="E17" s="47" t="s">
        <v>70</v>
      </c>
      <c r="F17" s="52" t="s">
        <v>314</v>
      </c>
      <c r="G17" s="52" t="s">
        <v>315</v>
      </c>
      <c r="H17" s="53" t="s">
        <v>28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54">
        <v>0</v>
      </c>
      <c r="U17" s="37">
        <f t="shared" si="0"/>
        <v>0</v>
      </c>
      <c r="V17" s="55" t="s">
        <v>1637</v>
      </c>
    </row>
    <row r="18" spans="1:22" s="58" customFormat="1" ht="36.75" customHeight="1">
      <c r="A18" s="47" t="s">
        <v>1417</v>
      </c>
      <c r="B18" s="47">
        <v>268</v>
      </c>
      <c r="C18" s="47" t="s">
        <v>427</v>
      </c>
      <c r="D18" s="47" t="s">
        <v>428</v>
      </c>
      <c r="E18" s="47" t="s">
        <v>70</v>
      </c>
      <c r="F18" s="47" t="s">
        <v>314</v>
      </c>
      <c r="G18" s="47" t="s">
        <v>429</v>
      </c>
      <c r="H18" s="55" t="s">
        <v>28</v>
      </c>
      <c r="I18" s="55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54">
        <v>0</v>
      </c>
      <c r="U18" s="37">
        <f t="shared" si="0"/>
        <v>0</v>
      </c>
      <c r="V18" s="55" t="s">
        <v>1589</v>
      </c>
    </row>
    <row r="19" spans="9:16" ht="12.75">
      <c r="I19" s="59"/>
      <c r="J19" s="59"/>
      <c r="K19" s="59"/>
      <c r="L19" s="59"/>
      <c r="M19" s="60" t="s">
        <v>19</v>
      </c>
      <c r="N19" s="60"/>
      <c r="O19" s="61"/>
      <c r="P19" s="61"/>
    </row>
    <row r="20" spans="9:16" ht="12.75">
      <c r="I20" s="59"/>
      <c r="J20" s="59"/>
      <c r="K20" s="59"/>
      <c r="L20" s="59"/>
      <c r="M20" s="60" t="s">
        <v>20</v>
      </c>
      <c r="N20" s="60"/>
      <c r="O20" s="61"/>
      <c r="P20" s="61"/>
    </row>
    <row r="21" spans="9:16" ht="12.75">
      <c r="I21" s="59"/>
      <c r="J21" s="59"/>
      <c r="K21" s="59"/>
      <c r="L21" s="59"/>
      <c r="M21" s="60" t="s">
        <v>1668</v>
      </c>
      <c r="N21" s="60"/>
      <c r="O21" s="60"/>
      <c r="P21" s="60"/>
    </row>
    <row r="22" spans="9:16" ht="12.75">
      <c r="I22" s="59"/>
      <c r="J22" s="59"/>
      <c r="K22" s="59"/>
      <c r="L22" s="59"/>
      <c r="M22" s="60"/>
      <c r="N22" s="60"/>
      <c r="O22" s="60" t="s">
        <v>21</v>
      </c>
      <c r="P22" s="60" t="s">
        <v>21</v>
      </c>
    </row>
    <row r="23" spans="9:16" ht="12.75">
      <c r="I23" s="59"/>
      <c r="J23" s="59"/>
      <c r="K23" s="59"/>
      <c r="L23" s="59"/>
      <c r="M23" s="60"/>
      <c r="N23" s="60"/>
      <c r="O23" s="61"/>
      <c r="P23" s="61"/>
    </row>
    <row r="24" spans="9:16" ht="12.75">
      <c r="I24" s="59"/>
      <c r="J24" s="59"/>
      <c r="K24" s="59"/>
      <c r="L24" s="59"/>
      <c r="M24" s="59"/>
      <c r="N24" s="59"/>
      <c r="O24" s="64"/>
      <c r="P24" s="49"/>
    </row>
    <row r="25" spans="9:16" ht="12.75">
      <c r="I25" s="59"/>
      <c r="J25" s="59"/>
      <c r="K25" s="59"/>
      <c r="L25" s="59"/>
      <c r="M25" s="59"/>
      <c r="N25" s="59"/>
      <c r="O25" s="64"/>
      <c r="P25" s="49"/>
    </row>
  </sheetData>
  <sheetProtection/>
  <autoFilter ref="A2:V18"/>
  <mergeCells count="12">
    <mergeCell ref="A1:A2"/>
    <mergeCell ref="B1:B2"/>
    <mergeCell ref="C1:C2"/>
    <mergeCell ref="D1:D2"/>
    <mergeCell ref="F1:F2"/>
    <mergeCell ref="H1:H2"/>
    <mergeCell ref="V1:V2"/>
    <mergeCell ref="I1:I2"/>
    <mergeCell ref="J1:T1"/>
    <mergeCell ref="U1:U2"/>
    <mergeCell ref="G1:G2"/>
    <mergeCell ref="E1:E2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&amp;LNATJEČAJ ZA DODJELU STIPENDIJA ZAGREBAČKE ŽUPANIJE - &amp;"Arial,Podebljano" KONAČNA  LISTA - UČENICI DEFICITARNIH ZANIMANJA&amp;"Arial,Uobičajeno"
&amp;R&amp;D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86"/>
  <sheetViews>
    <sheetView zoomScalePageLayoutView="0" workbookViewId="0" topLeftCell="A115">
      <selection activeCell="E115" sqref="E115"/>
    </sheetView>
  </sheetViews>
  <sheetFormatPr defaultColWidth="9.140625" defaultRowHeight="12.75"/>
  <cols>
    <col min="1" max="1" width="5.140625" style="175" customWidth="1"/>
    <col min="2" max="2" width="5.7109375" style="176" bestFit="1" customWidth="1"/>
    <col min="3" max="3" width="11.421875" style="177" customWidth="1"/>
    <col min="4" max="4" width="12.421875" style="177" customWidth="1"/>
    <col min="5" max="5" width="12.140625" style="177" customWidth="1"/>
    <col min="6" max="6" width="18.00390625" style="177" customWidth="1"/>
    <col min="7" max="7" width="14.421875" style="177" customWidth="1"/>
    <col min="8" max="8" width="8.8515625" style="175" customWidth="1"/>
    <col min="9" max="9" width="5.7109375" style="178" customWidth="1"/>
    <col min="10" max="10" width="6.140625" style="178" customWidth="1"/>
    <col min="11" max="11" width="6.28125" style="178" customWidth="1"/>
    <col min="12" max="12" width="6.140625" style="180" customWidth="1"/>
    <col min="13" max="13" width="19.421875" style="181" bestFit="1" customWidth="1"/>
    <col min="14" max="14" width="25.7109375" style="179" customWidth="1"/>
    <col min="15" max="16384" width="9.140625" style="179" customWidth="1"/>
  </cols>
  <sheetData>
    <row r="1" spans="1:13" s="163" customFormat="1" ht="12.75" customHeight="1">
      <c r="A1" s="270" t="s">
        <v>0</v>
      </c>
      <c r="B1" s="277" t="s">
        <v>1</v>
      </c>
      <c r="C1" s="270" t="s">
        <v>2</v>
      </c>
      <c r="D1" s="270" t="s">
        <v>3</v>
      </c>
      <c r="E1" s="270" t="s">
        <v>22</v>
      </c>
      <c r="F1" s="270" t="s">
        <v>35</v>
      </c>
      <c r="G1" s="270" t="s">
        <v>36</v>
      </c>
      <c r="H1" s="270" t="s">
        <v>34</v>
      </c>
      <c r="I1" s="271" t="s">
        <v>4</v>
      </c>
      <c r="J1" s="274" t="s">
        <v>1598</v>
      </c>
      <c r="K1" s="271" t="s">
        <v>24</v>
      </c>
      <c r="L1" s="271" t="s">
        <v>6</v>
      </c>
      <c r="M1" s="270" t="s">
        <v>7</v>
      </c>
    </row>
    <row r="2" spans="1:13" s="164" customFormat="1" ht="12.75">
      <c r="A2" s="276"/>
      <c r="B2" s="278"/>
      <c r="C2" s="276"/>
      <c r="D2" s="276"/>
      <c r="E2" s="270"/>
      <c r="F2" s="270"/>
      <c r="G2" s="270"/>
      <c r="H2" s="270"/>
      <c r="I2" s="272"/>
      <c r="J2" s="275"/>
      <c r="K2" s="273"/>
      <c r="L2" s="273"/>
      <c r="M2" s="270"/>
    </row>
    <row r="3" spans="1:13" s="144" customFormat="1" ht="42" customHeight="1">
      <c r="A3" s="203" t="s">
        <v>38</v>
      </c>
      <c r="B3" s="210" t="s">
        <v>235</v>
      </c>
      <c r="C3" s="203" t="s">
        <v>236</v>
      </c>
      <c r="D3" s="203" t="s">
        <v>237</v>
      </c>
      <c r="E3" s="203" t="s">
        <v>238</v>
      </c>
      <c r="F3" s="203" t="s">
        <v>137</v>
      </c>
      <c r="G3" s="203" t="s">
        <v>239</v>
      </c>
      <c r="H3" s="203" t="s">
        <v>132</v>
      </c>
      <c r="I3" s="211">
        <v>5</v>
      </c>
      <c r="J3" s="211">
        <v>0</v>
      </c>
      <c r="K3" s="211">
        <v>12</v>
      </c>
      <c r="L3" s="207">
        <f aca="true" t="shared" si="0" ref="L3:L26">I3+J3+K3</f>
        <v>17</v>
      </c>
      <c r="M3" s="213"/>
    </row>
    <row r="4" spans="1:25" s="143" customFormat="1" ht="30" customHeight="1">
      <c r="A4" s="203" t="s">
        <v>39</v>
      </c>
      <c r="B4" s="210" t="s">
        <v>1257</v>
      </c>
      <c r="C4" s="203" t="s">
        <v>1258</v>
      </c>
      <c r="D4" s="203" t="s">
        <v>1259</v>
      </c>
      <c r="E4" s="203" t="s">
        <v>211</v>
      </c>
      <c r="F4" s="203" t="s">
        <v>1260</v>
      </c>
      <c r="G4" s="203" t="s">
        <v>1261</v>
      </c>
      <c r="H4" s="203" t="s">
        <v>845</v>
      </c>
      <c r="I4" s="211">
        <v>4.583</v>
      </c>
      <c r="J4" s="211">
        <v>0</v>
      </c>
      <c r="K4" s="211">
        <v>11.5</v>
      </c>
      <c r="L4" s="207">
        <f t="shared" si="0"/>
        <v>16.083</v>
      </c>
      <c r="M4" s="213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13" s="144" customFormat="1" ht="30" customHeight="1">
      <c r="A5" s="203" t="s">
        <v>40</v>
      </c>
      <c r="B5" s="210" t="s">
        <v>384</v>
      </c>
      <c r="C5" s="203" t="s">
        <v>385</v>
      </c>
      <c r="D5" s="203" t="s">
        <v>386</v>
      </c>
      <c r="E5" s="203" t="s">
        <v>196</v>
      </c>
      <c r="F5" s="203" t="s">
        <v>131</v>
      </c>
      <c r="G5" s="203" t="s">
        <v>387</v>
      </c>
      <c r="H5" s="203" t="s">
        <v>234</v>
      </c>
      <c r="I5" s="211">
        <v>4.909</v>
      </c>
      <c r="J5" s="211">
        <v>0</v>
      </c>
      <c r="K5" s="211">
        <v>10.5</v>
      </c>
      <c r="L5" s="207">
        <f t="shared" si="0"/>
        <v>15.408999999999999</v>
      </c>
      <c r="M5" s="212"/>
    </row>
    <row r="6" spans="1:13" s="144" customFormat="1" ht="28.5" customHeight="1">
      <c r="A6" s="203" t="s">
        <v>41</v>
      </c>
      <c r="B6" s="210" t="s">
        <v>923</v>
      </c>
      <c r="C6" s="203" t="s">
        <v>924</v>
      </c>
      <c r="D6" s="203" t="s">
        <v>925</v>
      </c>
      <c r="E6" s="203" t="s">
        <v>130</v>
      </c>
      <c r="F6" s="203" t="s">
        <v>926</v>
      </c>
      <c r="G6" s="203" t="s">
        <v>927</v>
      </c>
      <c r="H6" s="203" t="s">
        <v>234</v>
      </c>
      <c r="I6" s="211">
        <v>4.086</v>
      </c>
      <c r="J6" s="211">
        <v>1</v>
      </c>
      <c r="K6" s="211">
        <v>6</v>
      </c>
      <c r="L6" s="207">
        <f t="shared" si="0"/>
        <v>11.086</v>
      </c>
      <c r="M6" s="213"/>
    </row>
    <row r="7" spans="1:13" s="144" customFormat="1" ht="26.25" customHeight="1">
      <c r="A7" s="203" t="s">
        <v>42</v>
      </c>
      <c r="B7" s="210" t="s">
        <v>1386</v>
      </c>
      <c r="C7" s="203" t="s">
        <v>1387</v>
      </c>
      <c r="D7" s="203" t="s">
        <v>1388</v>
      </c>
      <c r="E7" s="203" t="s">
        <v>130</v>
      </c>
      <c r="F7" s="203" t="s">
        <v>1389</v>
      </c>
      <c r="G7" s="203" t="s">
        <v>1003</v>
      </c>
      <c r="H7" s="203" t="s">
        <v>1650</v>
      </c>
      <c r="I7" s="211">
        <v>4.655</v>
      </c>
      <c r="J7" s="211">
        <v>0</v>
      </c>
      <c r="K7" s="211">
        <v>6</v>
      </c>
      <c r="L7" s="207">
        <f t="shared" si="0"/>
        <v>10.655000000000001</v>
      </c>
      <c r="M7" s="213"/>
    </row>
    <row r="8" spans="1:25" s="143" customFormat="1" ht="27" customHeight="1">
      <c r="A8" s="203" t="s">
        <v>43</v>
      </c>
      <c r="B8" s="210" t="s">
        <v>1262</v>
      </c>
      <c r="C8" s="203" t="s">
        <v>1263</v>
      </c>
      <c r="D8" s="203" t="s">
        <v>1264</v>
      </c>
      <c r="E8" s="203" t="s">
        <v>495</v>
      </c>
      <c r="F8" s="214" t="s">
        <v>1265</v>
      </c>
      <c r="G8" s="212"/>
      <c r="H8" s="203" t="s">
        <v>679</v>
      </c>
      <c r="I8" s="211">
        <v>4.478</v>
      </c>
      <c r="J8" s="211">
        <v>0</v>
      </c>
      <c r="K8" s="211">
        <v>6</v>
      </c>
      <c r="L8" s="207">
        <f t="shared" si="0"/>
        <v>10.478</v>
      </c>
      <c r="M8" s="213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</row>
    <row r="9" spans="1:13" s="144" customFormat="1" ht="27" customHeight="1">
      <c r="A9" s="203" t="s">
        <v>1408</v>
      </c>
      <c r="B9" s="210" t="s">
        <v>127</v>
      </c>
      <c r="C9" s="203" t="s">
        <v>128</v>
      </c>
      <c r="D9" s="203" t="s">
        <v>129</v>
      </c>
      <c r="E9" s="203" t="s">
        <v>130</v>
      </c>
      <c r="F9" s="203" t="s">
        <v>131</v>
      </c>
      <c r="G9" s="203"/>
      <c r="H9" s="203" t="s">
        <v>132</v>
      </c>
      <c r="I9" s="211">
        <v>4.818</v>
      </c>
      <c r="J9" s="211">
        <v>0</v>
      </c>
      <c r="K9" s="211">
        <v>5.5</v>
      </c>
      <c r="L9" s="207">
        <f t="shared" si="0"/>
        <v>10.318</v>
      </c>
      <c r="M9" s="213"/>
    </row>
    <row r="10" spans="1:15" s="144" customFormat="1" ht="30" customHeight="1">
      <c r="A10" s="203" t="s">
        <v>1409</v>
      </c>
      <c r="B10" s="204" t="s">
        <v>208</v>
      </c>
      <c r="C10" s="203" t="s">
        <v>209</v>
      </c>
      <c r="D10" s="203" t="s">
        <v>210</v>
      </c>
      <c r="E10" s="203" t="s">
        <v>211</v>
      </c>
      <c r="F10" s="203" t="s">
        <v>212</v>
      </c>
      <c r="G10" s="203" t="s">
        <v>213</v>
      </c>
      <c r="H10" s="203" t="s">
        <v>132</v>
      </c>
      <c r="I10" s="207">
        <v>4.93</v>
      </c>
      <c r="J10" s="215">
        <v>0</v>
      </c>
      <c r="K10" s="207">
        <v>5</v>
      </c>
      <c r="L10" s="207">
        <f t="shared" si="0"/>
        <v>9.93</v>
      </c>
      <c r="M10" s="213"/>
      <c r="N10" s="143"/>
      <c r="O10" s="143"/>
    </row>
    <row r="11" spans="1:25" s="143" customFormat="1" ht="29.25" customHeight="1">
      <c r="A11" s="203" t="s">
        <v>1410</v>
      </c>
      <c r="B11" s="210" t="s">
        <v>987</v>
      </c>
      <c r="C11" s="203" t="s">
        <v>988</v>
      </c>
      <c r="D11" s="203" t="s">
        <v>989</v>
      </c>
      <c r="E11" s="203" t="s">
        <v>285</v>
      </c>
      <c r="F11" s="203" t="s">
        <v>353</v>
      </c>
      <c r="G11" s="203" t="s">
        <v>990</v>
      </c>
      <c r="H11" s="203" t="s">
        <v>818</v>
      </c>
      <c r="I11" s="211">
        <v>4.727</v>
      </c>
      <c r="J11" s="211">
        <v>0</v>
      </c>
      <c r="K11" s="211">
        <v>5</v>
      </c>
      <c r="L11" s="207">
        <f t="shared" si="0"/>
        <v>9.727</v>
      </c>
      <c r="M11" s="213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</row>
    <row r="12" spans="1:25" s="143" customFormat="1" ht="38.25" customHeight="1" thickBot="1">
      <c r="A12" s="203" t="s">
        <v>1411</v>
      </c>
      <c r="B12" s="217" t="s">
        <v>1178</v>
      </c>
      <c r="C12" s="216" t="s">
        <v>1179</v>
      </c>
      <c r="D12" s="216" t="s">
        <v>1180</v>
      </c>
      <c r="E12" s="216" t="s">
        <v>177</v>
      </c>
      <c r="F12" s="216" t="s">
        <v>949</v>
      </c>
      <c r="G12" s="216" t="s">
        <v>1181</v>
      </c>
      <c r="H12" s="216" t="s">
        <v>679</v>
      </c>
      <c r="I12" s="218">
        <v>4.521</v>
      </c>
      <c r="J12" s="218">
        <v>1</v>
      </c>
      <c r="K12" s="218">
        <v>3.5</v>
      </c>
      <c r="L12" s="219">
        <f t="shared" si="0"/>
        <v>9.021</v>
      </c>
      <c r="M12" s="220"/>
      <c r="N12" s="168"/>
      <c r="O12" s="168"/>
      <c r="P12" s="144"/>
      <c r="Q12" s="144"/>
      <c r="R12" s="144"/>
      <c r="S12" s="144"/>
      <c r="T12" s="144"/>
      <c r="U12" s="144"/>
      <c r="V12" s="144"/>
      <c r="W12" s="144"/>
      <c r="X12" s="144"/>
      <c r="Y12" s="144"/>
    </row>
    <row r="13" spans="1:13" s="144" customFormat="1" ht="35.25" customHeight="1" thickTop="1">
      <c r="A13" s="203" t="s">
        <v>1412</v>
      </c>
      <c r="B13" s="171" t="s">
        <v>1252</v>
      </c>
      <c r="C13" s="105" t="s">
        <v>1253</v>
      </c>
      <c r="D13" s="105" t="s">
        <v>1254</v>
      </c>
      <c r="E13" s="105" t="s">
        <v>379</v>
      </c>
      <c r="F13" s="232" t="s">
        <v>137</v>
      </c>
      <c r="G13" s="105" t="s">
        <v>1634</v>
      </c>
      <c r="H13" s="105" t="s">
        <v>679</v>
      </c>
      <c r="I13" s="172">
        <v>4.296</v>
      </c>
      <c r="J13" s="172">
        <v>0</v>
      </c>
      <c r="K13" s="172">
        <v>4</v>
      </c>
      <c r="L13" s="106">
        <f t="shared" si="0"/>
        <v>8.296</v>
      </c>
      <c r="M13" s="167"/>
    </row>
    <row r="14" spans="1:25" s="143" customFormat="1" ht="30" customHeight="1">
      <c r="A14" s="203" t="s">
        <v>1413</v>
      </c>
      <c r="B14" s="137" t="s">
        <v>859</v>
      </c>
      <c r="C14" s="96" t="s">
        <v>860</v>
      </c>
      <c r="D14" s="96" t="s">
        <v>861</v>
      </c>
      <c r="E14" s="96" t="s">
        <v>82</v>
      </c>
      <c r="F14" s="232" t="s">
        <v>137</v>
      </c>
      <c r="G14" s="96" t="s">
        <v>863</v>
      </c>
      <c r="H14" s="96" t="s">
        <v>132</v>
      </c>
      <c r="I14" s="165">
        <v>5</v>
      </c>
      <c r="J14" s="165">
        <v>0</v>
      </c>
      <c r="K14" s="165">
        <v>3</v>
      </c>
      <c r="L14" s="101">
        <f t="shared" si="0"/>
        <v>8</v>
      </c>
      <c r="M14" s="131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</row>
    <row r="15" spans="1:25" s="143" customFormat="1" ht="39.75" customHeight="1">
      <c r="A15" s="203" t="s">
        <v>1414</v>
      </c>
      <c r="B15" s="137" t="s">
        <v>152</v>
      </c>
      <c r="C15" s="96" t="s">
        <v>153</v>
      </c>
      <c r="D15" s="96" t="s">
        <v>154</v>
      </c>
      <c r="E15" s="96" t="s">
        <v>155</v>
      </c>
      <c r="F15" s="96" t="s">
        <v>156</v>
      </c>
      <c r="G15" s="96" t="s">
        <v>157</v>
      </c>
      <c r="H15" s="96" t="s">
        <v>151</v>
      </c>
      <c r="I15" s="165">
        <v>4.37</v>
      </c>
      <c r="J15" s="165">
        <v>0</v>
      </c>
      <c r="K15" s="165">
        <v>3.5</v>
      </c>
      <c r="L15" s="101">
        <f t="shared" si="0"/>
        <v>7.87</v>
      </c>
      <c r="M15" s="131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</row>
    <row r="16" spans="1:25" s="143" customFormat="1" ht="38.25" customHeight="1">
      <c r="A16" s="203" t="s">
        <v>1415</v>
      </c>
      <c r="B16" s="196" t="s">
        <v>248</v>
      </c>
      <c r="C16" s="96" t="s">
        <v>249</v>
      </c>
      <c r="D16" s="96" t="s">
        <v>250</v>
      </c>
      <c r="E16" s="96" t="s">
        <v>70</v>
      </c>
      <c r="F16" s="96" t="s">
        <v>251</v>
      </c>
      <c r="G16" s="102" t="s">
        <v>218</v>
      </c>
      <c r="H16" s="96" t="s">
        <v>234</v>
      </c>
      <c r="I16" s="101">
        <v>4.83</v>
      </c>
      <c r="J16" s="101">
        <v>0</v>
      </c>
      <c r="K16" s="101">
        <v>3</v>
      </c>
      <c r="L16" s="101">
        <f t="shared" si="0"/>
        <v>7.83</v>
      </c>
      <c r="M16" s="131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  <row r="17" spans="1:13" s="144" customFormat="1" ht="36" customHeight="1">
      <c r="A17" s="203" t="s">
        <v>1416</v>
      </c>
      <c r="B17" s="137" t="s">
        <v>813</v>
      </c>
      <c r="C17" s="96" t="s">
        <v>814</v>
      </c>
      <c r="D17" s="198" t="s">
        <v>1672</v>
      </c>
      <c r="E17" s="96" t="s">
        <v>130</v>
      </c>
      <c r="F17" s="96" t="s">
        <v>816</v>
      </c>
      <c r="G17" s="96" t="s">
        <v>817</v>
      </c>
      <c r="H17" s="96" t="s">
        <v>818</v>
      </c>
      <c r="I17" s="165">
        <v>4.812</v>
      </c>
      <c r="J17" s="165">
        <v>0</v>
      </c>
      <c r="K17" s="165">
        <v>3</v>
      </c>
      <c r="L17" s="101">
        <f t="shared" si="0"/>
        <v>7.812</v>
      </c>
      <c r="M17" s="131" t="s">
        <v>1622</v>
      </c>
    </row>
    <row r="18" spans="1:25" s="143" customFormat="1" ht="30" customHeight="1">
      <c r="A18" s="203" t="s">
        <v>1417</v>
      </c>
      <c r="B18" s="137" t="s">
        <v>1004</v>
      </c>
      <c r="C18" s="96" t="s">
        <v>1005</v>
      </c>
      <c r="D18" s="96" t="s">
        <v>1006</v>
      </c>
      <c r="E18" s="96" t="s">
        <v>177</v>
      </c>
      <c r="F18" s="96" t="s">
        <v>1007</v>
      </c>
      <c r="G18" s="96" t="s">
        <v>1008</v>
      </c>
      <c r="H18" s="96" t="s">
        <v>845</v>
      </c>
      <c r="I18" s="165">
        <v>4.91</v>
      </c>
      <c r="J18" s="165">
        <v>0</v>
      </c>
      <c r="K18" s="165">
        <v>2.5</v>
      </c>
      <c r="L18" s="101">
        <f t="shared" si="0"/>
        <v>7.41</v>
      </c>
      <c r="M18" s="131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</row>
    <row r="19" spans="1:15" s="144" customFormat="1" ht="30" customHeight="1">
      <c r="A19" s="203" t="s">
        <v>1418</v>
      </c>
      <c r="B19" s="97" t="s">
        <v>158</v>
      </c>
      <c r="C19" s="132" t="s">
        <v>159</v>
      </c>
      <c r="D19" s="96" t="s">
        <v>160</v>
      </c>
      <c r="E19" s="96" t="s">
        <v>161</v>
      </c>
      <c r="F19" s="102" t="s">
        <v>163</v>
      </c>
      <c r="G19" s="193" t="s">
        <v>162</v>
      </c>
      <c r="H19" s="96" t="s">
        <v>151</v>
      </c>
      <c r="I19" s="101">
        <v>4.375</v>
      </c>
      <c r="J19" s="101">
        <v>0</v>
      </c>
      <c r="K19" s="101">
        <v>3</v>
      </c>
      <c r="L19" s="101">
        <f t="shared" si="0"/>
        <v>7.375</v>
      </c>
      <c r="M19" s="131"/>
      <c r="N19" s="143"/>
      <c r="O19" s="143"/>
    </row>
    <row r="20" spans="1:25" s="143" customFormat="1" ht="30" customHeight="1">
      <c r="A20" s="203" t="s">
        <v>1419</v>
      </c>
      <c r="B20" s="137" t="s">
        <v>1136</v>
      </c>
      <c r="C20" s="96" t="s">
        <v>1137</v>
      </c>
      <c r="D20" s="96" t="s">
        <v>1138</v>
      </c>
      <c r="E20" s="132" t="s">
        <v>318</v>
      </c>
      <c r="F20" s="96" t="s">
        <v>172</v>
      </c>
      <c r="G20" s="96" t="s">
        <v>1139</v>
      </c>
      <c r="H20" s="96" t="s">
        <v>679</v>
      </c>
      <c r="I20" s="165">
        <v>4.8333</v>
      </c>
      <c r="J20" s="165">
        <v>0</v>
      </c>
      <c r="K20" s="165">
        <v>2.5</v>
      </c>
      <c r="L20" s="101">
        <f t="shared" si="0"/>
        <v>7.3333</v>
      </c>
      <c r="M20" s="131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</row>
    <row r="21" spans="1:13" s="144" customFormat="1" ht="30" customHeight="1">
      <c r="A21" s="203" t="s">
        <v>1420</v>
      </c>
      <c r="B21" s="137" t="s">
        <v>1118</v>
      </c>
      <c r="C21" s="96" t="s">
        <v>1119</v>
      </c>
      <c r="D21" s="104" t="s">
        <v>1121</v>
      </c>
      <c r="E21" s="96" t="s">
        <v>1120</v>
      </c>
      <c r="F21" s="242" t="s">
        <v>137</v>
      </c>
      <c r="G21" s="96" t="s">
        <v>1122</v>
      </c>
      <c r="H21" s="96" t="s">
        <v>845</v>
      </c>
      <c r="I21" s="165">
        <v>4.473</v>
      </c>
      <c r="J21" s="165">
        <v>0</v>
      </c>
      <c r="K21" s="165">
        <v>2.5</v>
      </c>
      <c r="L21" s="101">
        <f t="shared" si="0"/>
        <v>6.973</v>
      </c>
      <c r="M21" s="131"/>
    </row>
    <row r="22" spans="1:15" s="170" customFormat="1" ht="30" customHeight="1">
      <c r="A22" s="203" t="s">
        <v>1421</v>
      </c>
      <c r="B22" s="97" t="s">
        <v>198</v>
      </c>
      <c r="C22" s="96" t="s">
        <v>199</v>
      </c>
      <c r="D22" s="96" t="s">
        <v>200</v>
      </c>
      <c r="E22" s="96" t="s">
        <v>201</v>
      </c>
      <c r="F22" s="193" t="s">
        <v>163</v>
      </c>
      <c r="G22" s="96" t="s">
        <v>202</v>
      </c>
      <c r="H22" s="96" t="s">
        <v>151</v>
      </c>
      <c r="I22" s="101">
        <v>4.793</v>
      </c>
      <c r="J22" s="101">
        <v>0</v>
      </c>
      <c r="K22" s="101">
        <v>1.5</v>
      </c>
      <c r="L22" s="101">
        <f t="shared" si="0"/>
        <v>6.293</v>
      </c>
      <c r="M22" s="131"/>
      <c r="N22" s="169"/>
      <c r="O22" s="169"/>
    </row>
    <row r="23" spans="1:13" s="144" customFormat="1" ht="30" customHeight="1">
      <c r="A23" s="203" t="s">
        <v>1422</v>
      </c>
      <c r="B23" s="171" t="s">
        <v>413</v>
      </c>
      <c r="C23" s="105" t="s">
        <v>414</v>
      </c>
      <c r="D23" s="105" t="s">
        <v>415</v>
      </c>
      <c r="E23" s="105" t="s">
        <v>416</v>
      </c>
      <c r="F23" s="105" t="s">
        <v>349</v>
      </c>
      <c r="G23" s="105" t="s">
        <v>150</v>
      </c>
      <c r="H23" s="105" t="s">
        <v>132</v>
      </c>
      <c r="I23" s="172">
        <v>5</v>
      </c>
      <c r="J23" s="172">
        <v>0</v>
      </c>
      <c r="K23" s="172">
        <v>1</v>
      </c>
      <c r="L23" s="101">
        <f t="shared" si="0"/>
        <v>6</v>
      </c>
      <c r="M23" s="167"/>
    </row>
    <row r="24" spans="1:13" s="144" customFormat="1" ht="30" customHeight="1">
      <c r="A24" s="203" t="s">
        <v>1423</v>
      </c>
      <c r="B24" s="137" t="s">
        <v>1390</v>
      </c>
      <c r="C24" s="96" t="s">
        <v>1391</v>
      </c>
      <c r="D24" s="193" t="s">
        <v>1392</v>
      </c>
      <c r="E24" s="96" t="s">
        <v>82</v>
      </c>
      <c r="F24" s="96" t="s">
        <v>1393</v>
      </c>
      <c r="G24" s="96" t="s">
        <v>1394</v>
      </c>
      <c r="H24" s="96" t="s">
        <v>151</v>
      </c>
      <c r="I24" s="165">
        <v>4.365</v>
      </c>
      <c r="J24" s="165">
        <v>0</v>
      </c>
      <c r="K24" s="165">
        <v>1</v>
      </c>
      <c r="L24" s="101">
        <f t="shared" si="0"/>
        <v>5.365</v>
      </c>
      <c r="M24" s="166"/>
    </row>
    <row r="25" spans="1:13" s="144" customFormat="1" ht="30" customHeight="1">
      <c r="A25" s="203" t="s">
        <v>1424</v>
      </c>
      <c r="B25" s="197" t="s">
        <v>1266</v>
      </c>
      <c r="C25" s="96" t="s">
        <v>1267</v>
      </c>
      <c r="D25" s="96" t="s">
        <v>1268</v>
      </c>
      <c r="E25" s="96" t="s">
        <v>1117</v>
      </c>
      <c r="F25" s="96" t="s">
        <v>1269</v>
      </c>
      <c r="G25" s="96" t="s">
        <v>1270</v>
      </c>
      <c r="H25" s="96" t="s">
        <v>954</v>
      </c>
      <c r="I25" s="165">
        <v>0</v>
      </c>
      <c r="J25" s="165">
        <v>0</v>
      </c>
      <c r="K25" s="165">
        <v>0</v>
      </c>
      <c r="L25" s="101">
        <f t="shared" si="0"/>
        <v>0</v>
      </c>
      <c r="M25" s="131" t="s">
        <v>1651</v>
      </c>
    </row>
    <row r="26" spans="1:13" s="144" customFormat="1" ht="38.25" customHeight="1">
      <c r="A26" s="203" t="s">
        <v>1425</v>
      </c>
      <c r="B26" s="137" t="s">
        <v>417</v>
      </c>
      <c r="C26" s="96" t="s">
        <v>418</v>
      </c>
      <c r="D26" s="96" t="s">
        <v>420</v>
      </c>
      <c r="E26" s="96" t="s">
        <v>419</v>
      </c>
      <c r="F26" s="96" t="s">
        <v>353</v>
      </c>
      <c r="G26" s="96" t="s">
        <v>421</v>
      </c>
      <c r="H26" s="96" t="s">
        <v>132</v>
      </c>
      <c r="I26" s="165">
        <v>0</v>
      </c>
      <c r="J26" s="165">
        <v>0</v>
      </c>
      <c r="K26" s="165">
        <v>0</v>
      </c>
      <c r="L26" s="101">
        <f t="shared" si="0"/>
        <v>0</v>
      </c>
      <c r="M26" s="131" t="s">
        <v>1670</v>
      </c>
    </row>
    <row r="27" spans="1:15" s="143" customFormat="1" ht="41.25" customHeight="1">
      <c r="A27" s="203" t="s">
        <v>1426</v>
      </c>
      <c r="B27" s="137" t="s">
        <v>1367</v>
      </c>
      <c r="C27" s="96" t="s">
        <v>1368</v>
      </c>
      <c r="D27" s="96" t="s">
        <v>1369</v>
      </c>
      <c r="E27" s="96" t="s">
        <v>148</v>
      </c>
      <c r="F27" s="96" t="s">
        <v>1277</v>
      </c>
      <c r="G27" s="132" t="s">
        <v>1370</v>
      </c>
      <c r="H27" s="96" t="s">
        <v>1093</v>
      </c>
      <c r="I27" s="165">
        <v>0</v>
      </c>
      <c r="J27" s="165">
        <v>0</v>
      </c>
      <c r="K27" s="165">
        <v>0</v>
      </c>
      <c r="L27" s="101">
        <v>0</v>
      </c>
      <c r="M27" s="131" t="s">
        <v>1651</v>
      </c>
      <c r="N27" s="144"/>
      <c r="O27" s="144"/>
    </row>
    <row r="28" spans="1:25" s="144" customFormat="1" ht="39.75" customHeight="1">
      <c r="A28" s="203" t="s">
        <v>1427</v>
      </c>
      <c r="B28" s="199" t="s">
        <v>1067</v>
      </c>
      <c r="C28" s="198" t="s">
        <v>1068</v>
      </c>
      <c r="D28" s="198" t="s">
        <v>1069</v>
      </c>
      <c r="E28" s="198" t="s">
        <v>379</v>
      </c>
      <c r="F28" s="198" t="s">
        <v>816</v>
      </c>
      <c r="G28" s="198" t="s">
        <v>1070</v>
      </c>
      <c r="H28" s="198" t="s">
        <v>845</v>
      </c>
      <c r="I28" s="165">
        <v>0</v>
      </c>
      <c r="J28" s="165">
        <v>0</v>
      </c>
      <c r="K28" s="165">
        <v>0</v>
      </c>
      <c r="L28" s="101">
        <f aca="true" t="shared" si="1" ref="L28:L59">I28+J28+K28</f>
        <v>0</v>
      </c>
      <c r="M28" s="131" t="s">
        <v>1670</v>
      </c>
      <c r="P28" s="168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1:13" s="144" customFormat="1" ht="39" customHeight="1">
      <c r="A29" s="203" t="s">
        <v>1428</v>
      </c>
      <c r="B29" s="137" t="s">
        <v>1371</v>
      </c>
      <c r="C29" s="96" t="s">
        <v>1372</v>
      </c>
      <c r="D29" s="96" t="s">
        <v>1373</v>
      </c>
      <c r="E29" s="96" t="s">
        <v>148</v>
      </c>
      <c r="F29" s="96" t="s">
        <v>1374</v>
      </c>
      <c r="G29" s="96" t="s">
        <v>1375</v>
      </c>
      <c r="H29" s="96" t="s">
        <v>234</v>
      </c>
      <c r="I29" s="165">
        <v>0</v>
      </c>
      <c r="J29" s="165">
        <v>0</v>
      </c>
      <c r="K29" s="165">
        <v>0</v>
      </c>
      <c r="L29" s="101">
        <f t="shared" si="1"/>
        <v>0</v>
      </c>
      <c r="M29" s="131" t="s">
        <v>1636</v>
      </c>
    </row>
    <row r="30" spans="1:15" s="144" customFormat="1" ht="66.75" customHeight="1">
      <c r="A30" s="203" t="s">
        <v>1429</v>
      </c>
      <c r="B30" s="137" t="s">
        <v>1196</v>
      </c>
      <c r="C30" s="96" t="s">
        <v>1197</v>
      </c>
      <c r="D30" s="96" t="s">
        <v>1198</v>
      </c>
      <c r="E30" s="232" t="s">
        <v>1117</v>
      </c>
      <c r="F30" s="96" t="s">
        <v>1199</v>
      </c>
      <c r="G30" s="96" t="s">
        <v>1200</v>
      </c>
      <c r="H30" s="96" t="s">
        <v>679</v>
      </c>
      <c r="I30" s="165">
        <v>0</v>
      </c>
      <c r="J30" s="165">
        <v>0</v>
      </c>
      <c r="K30" s="165">
        <v>0</v>
      </c>
      <c r="L30" s="101">
        <f t="shared" si="1"/>
        <v>0</v>
      </c>
      <c r="M30" s="131" t="s">
        <v>1595</v>
      </c>
      <c r="N30" s="168"/>
      <c r="O30" s="168"/>
    </row>
    <row r="31" spans="1:25" s="143" customFormat="1" ht="54" customHeight="1">
      <c r="A31" s="203" t="s">
        <v>1430</v>
      </c>
      <c r="B31" s="137" t="s">
        <v>381</v>
      </c>
      <c r="C31" s="96" t="s">
        <v>382</v>
      </c>
      <c r="D31" s="96" t="s">
        <v>383</v>
      </c>
      <c r="E31" s="96" t="s">
        <v>136</v>
      </c>
      <c r="F31" s="96" t="s">
        <v>217</v>
      </c>
      <c r="G31" s="96" t="s">
        <v>218</v>
      </c>
      <c r="H31" s="96" t="s">
        <v>360</v>
      </c>
      <c r="I31" s="165">
        <v>0</v>
      </c>
      <c r="J31" s="165">
        <v>0</v>
      </c>
      <c r="K31" s="165">
        <v>0</v>
      </c>
      <c r="L31" s="101">
        <f t="shared" si="1"/>
        <v>0</v>
      </c>
      <c r="M31" s="131" t="s">
        <v>1670</v>
      </c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s="108" customFormat="1" ht="54.75" customHeight="1">
      <c r="A32" s="203" t="s">
        <v>1431</v>
      </c>
      <c r="B32" s="197" t="s">
        <v>962</v>
      </c>
      <c r="C32" s="193" t="s">
        <v>963</v>
      </c>
      <c r="D32" s="193" t="s">
        <v>964</v>
      </c>
      <c r="E32" s="193" t="s">
        <v>495</v>
      </c>
      <c r="F32" s="193" t="s">
        <v>217</v>
      </c>
      <c r="G32" s="193" t="s">
        <v>965</v>
      </c>
      <c r="H32" s="193" t="s">
        <v>818</v>
      </c>
      <c r="I32" s="165">
        <v>0</v>
      </c>
      <c r="J32" s="165">
        <v>0</v>
      </c>
      <c r="K32" s="165">
        <v>0</v>
      </c>
      <c r="L32" s="101">
        <f t="shared" si="1"/>
        <v>0</v>
      </c>
      <c r="M32" s="131" t="s">
        <v>1670</v>
      </c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13" s="144" customFormat="1" ht="52.5" customHeight="1">
      <c r="A33" s="203" t="s">
        <v>1432</v>
      </c>
      <c r="B33" s="137" t="s">
        <v>771</v>
      </c>
      <c r="C33" s="96" t="s">
        <v>772</v>
      </c>
      <c r="D33" s="96" t="s">
        <v>773</v>
      </c>
      <c r="E33" s="96" t="s">
        <v>774</v>
      </c>
      <c r="F33" s="96" t="s">
        <v>456</v>
      </c>
      <c r="G33" s="96" t="s">
        <v>775</v>
      </c>
      <c r="H33" s="96" t="s">
        <v>234</v>
      </c>
      <c r="I33" s="165">
        <v>0</v>
      </c>
      <c r="J33" s="165">
        <v>0</v>
      </c>
      <c r="K33" s="165">
        <v>0</v>
      </c>
      <c r="L33" s="101">
        <f t="shared" si="1"/>
        <v>0</v>
      </c>
      <c r="M33" s="131" t="s">
        <v>1670</v>
      </c>
    </row>
    <row r="34" spans="1:13" s="144" customFormat="1" ht="39" customHeight="1">
      <c r="A34" s="203" t="s">
        <v>1433</v>
      </c>
      <c r="B34" s="137" t="s">
        <v>169</v>
      </c>
      <c r="C34" s="96" t="s">
        <v>170</v>
      </c>
      <c r="D34" s="96" t="s">
        <v>171</v>
      </c>
      <c r="E34" s="96" t="s">
        <v>130</v>
      </c>
      <c r="F34" s="96" t="s">
        <v>172</v>
      </c>
      <c r="G34" s="96" t="s">
        <v>173</v>
      </c>
      <c r="H34" s="96" t="s">
        <v>151</v>
      </c>
      <c r="I34" s="165">
        <v>0</v>
      </c>
      <c r="J34" s="165">
        <v>0</v>
      </c>
      <c r="K34" s="165">
        <v>0</v>
      </c>
      <c r="L34" s="101">
        <f t="shared" si="1"/>
        <v>0</v>
      </c>
      <c r="M34" s="131" t="s">
        <v>1671</v>
      </c>
    </row>
    <row r="35" spans="1:25" s="143" customFormat="1" ht="30" customHeight="1">
      <c r="A35" s="203" t="s">
        <v>1434</v>
      </c>
      <c r="B35" s="137" t="s">
        <v>1163</v>
      </c>
      <c r="C35" s="96" t="s">
        <v>1164</v>
      </c>
      <c r="D35" s="96" t="s">
        <v>1165</v>
      </c>
      <c r="E35" s="96" t="s">
        <v>254</v>
      </c>
      <c r="F35" s="96" t="s">
        <v>1166</v>
      </c>
      <c r="G35" s="96" t="s">
        <v>277</v>
      </c>
      <c r="H35" s="96" t="s">
        <v>845</v>
      </c>
      <c r="I35" s="112">
        <v>0</v>
      </c>
      <c r="J35" s="112">
        <v>0</v>
      </c>
      <c r="K35" s="112">
        <v>0</v>
      </c>
      <c r="L35" s="101">
        <f t="shared" si="1"/>
        <v>0</v>
      </c>
      <c r="M35" s="131" t="s">
        <v>1615</v>
      </c>
      <c r="N35" s="108"/>
      <c r="O35" s="108"/>
      <c r="P35" s="134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1:13" s="144" customFormat="1" ht="38.25" customHeight="1">
      <c r="A36" s="203" t="s">
        <v>1435</v>
      </c>
      <c r="B36" s="137" t="s">
        <v>917</v>
      </c>
      <c r="C36" s="96" t="s">
        <v>918</v>
      </c>
      <c r="D36" s="104" t="s">
        <v>920</v>
      </c>
      <c r="E36" s="96" t="s">
        <v>919</v>
      </c>
      <c r="F36" s="96" t="s">
        <v>921</v>
      </c>
      <c r="G36" s="96" t="s">
        <v>922</v>
      </c>
      <c r="H36" s="96" t="s">
        <v>845</v>
      </c>
      <c r="I36" s="165">
        <v>0</v>
      </c>
      <c r="J36" s="165">
        <v>0</v>
      </c>
      <c r="K36" s="165">
        <v>0</v>
      </c>
      <c r="L36" s="101">
        <f t="shared" si="1"/>
        <v>0</v>
      </c>
      <c r="M36" s="131" t="s">
        <v>1615</v>
      </c>
    </row>
    <row r="37" spans="1:13" s="144" customFormat="1" ht="41.25" customHeight="1">
      <c r="A37" s="203" t="s">
        <v>1436</v>
      </c>
      <c r="B37" s="137" t="s">
        <v>807</v>
      </c>
      <c r="C37" s="96" t="s">
        <v>808</v>
      </c>
      <c r="D37" s="96" t="s">
        <v>809</v>
      </c>
      <c r="E37" s="96" t="s">
        <v>529</v>
      </c>
      <c r="F37" s="96" t="s">
        <v>233</v>
      </c>
      <c r="G37" s="96" t="s">
        <v>218</v>
      </c>
      <c r="H37" s="96" t="s">
        <v>132</v>
      </c>
      <c r="I37" s="165">
        <v>0</v>
      </c>
      <c r="J37" s="165">
        <v>0</v>
      </c>
      <c r="K37" s="165">
        <v>0</v>
      </c>
      <c r="L37" s="101">
        <f t="shared" si="1"/>
        <v>0</v>
      </c>
      <c r="M37" s="131" t="s">
        <v>1615</v>
      </c>
    </row>
    <row r="38" spans="1:15" s="144" customFormat="1" ht="30" customHeight="1">
      <c r="A38" s="203" t="s">
        <v>1437</v>
      </c>
      <c r="B38" s="137" t="s">
        <v>1174</v>
      </c>
      <c r="C38" s="96" t="s">
        <v>1175</v>
      </c>
      <c r="D38" s="96" t="s">
        <v>1176</v>
      </c>
      <c r="E38" s="96" t="s">
        <v>379</v>
      </c>
      <c r="F38" s="96" t="s">
        <v>1177</v>
      </c>
      <c r="G38" s="96" t="s">
        <v>218</v>
      </c>
      <c r="H38" s="96" t="s">
        <v>845</v>
      </c>
      <c r="I38" s="165">
        <v>0</v>
      </c>
      <c r="J38" s="165">
        <v>0</v>
      </c>
      <c r="K38" s="165">
        <v>0</v>
      </c>
      <c r="L38" s="101">
        <f t="shared" si="1"/>
        <v>0</v>
      </c>
      <c r="M38" s="131" t="s">
        <v>1615</v>
      </c>
      <c r="N38" s="168"/>
      <c r="O38" s="168"/>
    </row>
    <row r="39" spans="1:13" s="144" customFormat="1" ht="38.25" customHeight="1">
      <c r="A39" s="203" t="s">
        <v>1438</v>
      </c>
      <c r="B39" s="137" t="s">
        <v>959</v>
      </c>
      <c r="C39" s="96" t="s">
        <v>960</v>
      </c>
      <c r="D39" s="96" t="s">
        <v>961</v>
      </c>
      <c r="E39" s="96" t="s">
        <v>318</v>
      </c>
      <c r="F39" s="96" t="s">
        <v>178</v>
      </c>
      <c r="G39" s="96" t="s">
        <v>404</v>
      </c>
      <c r="H39" s="96" t="s">
        <v>132</v>
      </c>
      <c r="I39" s="165">
        <v>0</v>
      </c>
      <c r="J39" s="165">
        <v>0</v>
      </c>
      <c r="K39" s="165">
        <v>0</v>
      </c>
      <c r="L39" s="101">
        <f t="shared" si="1"/>
        <v>0</v>
      </c>
      <c r="M39" s="131" t="s">
        <v>1615</v>
      </c>
    </row>
    <row r="40" spans="1:25" s="144" customFormat="1" ht="39.75" customHeight="1">
      <c r="A40" s="203" t="s">
        <v>1439</v>
      </c>
      <c r="B40" s="137" t="s">
        <v>1150</v>
      </c>
      <c r="C40" s="96" t="s">
        <v>1151</v>
      </c>
      <c r="D40" s="96" t="s">
        <v>1152</v>
      </c>
      <c r="E40" s="96" t="s">
        <v>211</v>
      </c>
      <c r="F40" s="96" t="s">
        <v>172</v>
      </c>
      <c r="G40" s="96" t="s">
        <v>1153</v>
      </c>
      <c r="H40" s="96" t="s">
        <v>845</v>
      </c>
      <c r="I40" s="165">
        <v>0</v>
      </c>
      <c r="J40" s="165">
        <v>0</v>
      </c>
      <c r="K40" s="165">
        <v>0</v>
      </c>
      <c r="L40" s="101">
        <f t="shared" si="1"/>
        <v>0</v>
      </c>
      <c r="M40" s="131" t="s">
        <v>1615</v>
      </c>
      <c r="P40" s="143"/>
      <c r="Q40" s="143"/>
      <c r="R40" s="143"/>
      <c r="S40" s="143"/>
      <c r="T40" s="143"/>
      <c r="U40" s="143"/>
      <c r="V40" s="143"/>
      <c r="W40" s="143"/>
      <c r="X40" s="143"/>
      <c r="Y40" s="143"/>
    </row>
    <row r="41" spans="1:13" s="144" customFormat="1" ht="34.5" customHeight="1">
      <c r="A41" s="203" t="s">
        <v>1440</v>
      </c>
      <c r="B41" s="137" t="s">
        <v>392</v>
      </c>
      <c r="C41" s="96" t="s">
        <v>393</v>
      </c>
      <c r="D41" s="96" t="s">
        <v>394</v>
      </c>
      <c r="E41" s="96" t="s">
        <v>395</v>
      </c>
      <c r="F41" s="96" t="s">
        <v>353</v>
      </c>
      <c r="G41" s="96" t="s">
        <v>354</v>
      </c>
      <c r="H41" s="96" t="s">
        <v>132</v>
      </c>
      <c r="I41" s="165">
        <v>0</v>
      </c>
      <c r="J41" s="165">
        <v>0</v>
      </c>
      <c r="K41" s="165">
        <v>0</v>
      </c>
      <c r="L41" s="101">
        <f t="shared" si="1"/>
        <v>0</v>
      </c>
      <c r="M41" s="131" t="s">
        <v>1615</v>
      </c>
    </row>
    <row r="42" spans="1:13" s="144" customFormat="1" ht="24.75" customHeight="1">
      <c r="A42" s="203" t="s">
        <v>1441</v>
      </c>
      <c r="B42" s="137" t="s">
        <v>898</v>
      </c>
      <c r="C42" s="96" t="s">
        <v>899</v>
      </c>
      <c r="D42" s="96" t="s">
        <v>900</v>
      </c>
      <c r="E42" s="96" t="s">
        <v>513</v>
      </c>
      <c r="F42" s="96" t="s">
        <v>217</v>
      </c>
      <c r="G42" s="96" t="s">
        <v>218</v>
      </c>
      <c r="H42" s="96" t="s">
        <v>845</v>
      </c>
      <c r="I42" s="165">
        <v>0</v>
      </c>
      <c r="J42" s="165">
        <v>0</v>
      </c>
      <c r="K42" s="165">
        <v>0</v>
      </c>
      <c r="L42" s="101">
        <f t="shared" si="1"/>
        <v>0</v>
      </c>
      <c r="M42" s="131" t="s">
        <v>1615</v>
      </c>
    </row>
    <row r="43" spans="1:25" s="143" customFormat="1" ht="35.25" customHeight="1">
      <c r="A43" s="203" t="s">
        <v>1442</v>
      </c>
      <c r="B43" s="137" t="s">
        <v>1132</v>
      </c>
      <c r="C43" s="96" t="s">
        <v>1133</v>
      </c>
      <c r="D43" s="96" t="s">
        <v>1134</v>
      </c>
      <c r="E43" s="96" t="s">
        <v>70</v>
      </c>
      <c r="F43" s="96" t="s">
        <v>1135</v>
      </c>
      <c r="G43" s="96"/>
      <c r="H43" s="96" t="s">
        <v>845</v>
      </c>
      <c r="I43" s="165">
        <v>0</v>
      </c>
      <c r="J43" s="165">
        <v>0</v>
      </c>
      <c r="K43" s="165">
        <v>0</v>
      </c>
      <c r="L43" s="101">
        <f t="shared" si="1"/>
        <v>0</v>
      </c>
      <c r="M43" s="131" t="s">
        <v>1615</v>
      </c>
      <c r="N43" s="144"/>
      <c r="O43" s="144"/>
      <c r="P43" s="103"/>
      <c r="Q43" s="103"/>
      <c r="R43" s="103"/>
      <c r="S43" s="103"/>
      <c r="T43" s="103"/>
      <c r="U43" s="103"/>
      <c r="V43" s="103"/>
      <c r="W43" s="103"/>
      <c r="X43" s="103"/>
      <c r="Y43" s="103"/>
    </row>
    <row r="44" spans="1:15" s="143" customFormat="1" ht="24.75" customHeight="1">
      <c r="A44" s="203" t="s">
        <v>1443</v>
      </c>
      <c r="B44" s="137" t="s">
        <v>1087</v>
      </c>
      <c r="C44" s="96" t="s">
        <v>1088</v>
      </c>
      <c r="D44" s="96" t="s">
        <v>1089</v>
      </c>
      <c r="E44" s="96" t="s">
        <v>130</v>
      </c>
      <c r="F44" s="96" t="s">
        <v>1090</v>
      </c>
      <c r="G44" s="96"/>
      <c r="H44" s="96" t="s">
        <v>845</v>
      </c>
      <c r="I44" s="165">
        <v>0</v>
      </c>
      <c r="J44" s="165">
        <v>0</v>
      </c>
      <c r="K44" s="165">
        <v>0</v>
      </c>
      <c r="L44" s="101">
        <f t="shared" si="1"/>
        <v>0</v>
      </c>
      <c r="M44" s="131" t="s">
        <v>1615</v>
      </c>
      <c r="N44" s="144"/>
      <c r="O44" s="144"/>
    </row>
    <row r="45" spans="1:13" s="144" customFormat="1" ht="24.75" customHeight="1">
      <c r="A45" s="203" t="s">
        <v>1444</v>
      </c>
      <c r="B45" s="137" t="s">
        <v>240</v>
      </c>
      <c r="C45" s="96" t="s">
        <v>241</v>
      </c>
      <c r="D45" s="96" t="s">
        <v>242</v>
      </c>
      <c r="E45" s="96" t="s">
        <v>243</v>
      </c>
      <c r="F45" s="96" t="s">
        <v>212</v>
      </c>
      <c r="G45" s="96" t="s">
        <v>213</v>
      </c>
      <c r="H45" s="96" t="s">
        <v>132</v>
      </c>
      <c r="I45" s="165">
        <v>0</v>
      </c>
      <c r="J45" s="165">
        <v>0</v>
      </c>
      <c r="K45" s="165">
        <v>0</v>
      </c>
      <c r="L45" s="101">
        <f t="shared" si="1"/>
        <v>0</v>
      </c>
      <c r="M45" s="131" t="s">
        <v>1615</v>
      </c>
    </row>
    <row r="46" spans="1:13" s="144" customFormat="1" ht="24.75" customHeight="1">
      <c r="A46" s="203" t="s">
        <v>1445</v>
      </c>
      <c r="B46" s="137" t="s">
        <v>946</v>
      </c>
      <c r="C46" s="96" t="s">
        <v>947</v>
      </c>
      <c r="D46" s="96" t="s">
        <v>948</v>
      </c>
      <c r="E46" s="96" t="s">
        <v>211</v>
      </c>
      <c r="F46" s="96" t="s">
        <v>949</v>
      </c>
      <c r="G46" s="96" t="s">
        <v>202</v>
      </c>
      <c r="H46" s="96" t="s">
        <v>840</v>
      </c>
      <c r="I46" s="165">
        <v>0</v>
      </c>
      <c r="J46" s="165">
        <v>0</v>
      </c>
      <c r="K46" s="165">
        <v>0</v>
      </c>
      <c r="L46" s="101">
        <f t="shared" si="1"/>
        <v>0</v>
      </c>
      <c r="M46" s="131" t="s">
        <v>1615</v>
      </c>
    </row>
    <row r="47" spans="1:13" s="144" customFormat="1" ht="42" customHeight="1">
      <c r="A47" s="203" t="s">
        <v>1446</v>
      </c>
      <c r="B47" s="137" t="s">
        <v>881</v>
      </c>
      <c r="C47" s="96" t="s">
        <v>882</v>
      </c>
      <c r="D47" s="96" t="s">
        <v>883</v>
      </c>
      <c r="E47" s="96" t="s">
        <v>844</v>
      </c>
      <c r="F47" s="96" t="s">
        <v>884</v>
      </c>
      <c r="G47" s="96" t="s">
        <v>885</v>
      </c>
      <c r="H47" s="96" t="s">
        <v>845</v>
      </c>
      <c r="I47" s="165">
        <v>0</v>
      </c>
      <c r="J47" s="165">
        <v>0</v>
      </c>
      <c r="K47" s="165">
        <v>0</v>
      </c>
      <c r="L47" s="101">
        <f t="shared" si="1"/>
        <v>0</v>
      </c>
      <c r="M47" s="131" t="s">
        <v>1615</v>
      </c>
    </row>
    <row r="48" spans="1:13" s="144" customFormat="1" ht="42" customHeight="1">
      <c r="A48" s="203" t="s">
        <v>1447</v>
      </c>
      <c r="B48" s="137" t="s">
        <v>184</v>
      </c>
      <c r="C48" s="96" t="s">
        <v>186</v>
      </c>
      <c r="D48" s="96" t="s">
        <v>187</v>
      </c>
      <c r="E48" s="96" t="s">
        <v>136</v>
      </c>
      <c r="F48" s="96" t="s">
        <v>178</v>
      </c>
      <c r="G48" s="96" t="s">
        <v>188</v>
      </c>
      <c r="H48" s="96" t="s">
        <v>132</v>
      </c>
      <c r="I48" s="165">
        <v>0</v>
      </c>
      <c r="J48" s="165">
        <v>0</v>
      </c>
      <c r="K48" s="165">
        <v>0</v>
      </c>
      <c r="L48" s="101">
        <f t="shared" si="1"/>
        <v>0</v>
      </c>
      <c r="M48" s="131" t="s">
        <v>1615</v>
      </c>
    </row>
    <row r="49" spans="1:15" s="144" customFormat="1" ht="42" customHeight="1">
      <c r="A49" s="203" t="s">
        <v>1448</v>
      </c>
      <c r="B49" s="97" t="s">
        <v>133</v>
      </c>
      <c r="C49" s="96" t="s">
        <v>134</v>
      </c>
      <c r="D49" s="96" t="s">
        <v>135</v>
      </c>
      <c r="E49" s="96" t="s">
        <v>136</v>
      </c>
      <c r="F49" s="96" t="s">
        <v>137</v>
      </c>
      <c r="G49" s="96" t="s">
        <v>138</v>
      </c>
      <c r="H49" s="96" t="s">
        <v>132</v>
      </c>
      <c r="I49" s="165">
        <v>0</v>
      </c>
      <c r="J49" s="165">
        <v>0</v>
      </c>
      <c r="K49" s="101">
        <v>0</v>
      </c>
      <c r="L49" s="101">
        <f t="shared" si="1"/>
        <v>0</v>
      </c>
      <c r="M49" s="131" t="s">
        <v>1615</v>
      </c>
      <c r="N49" s="143"/>
      <c r="O49" s="143"/>
    </row>
    <row r="50" spans="1:15" s="144" customFormat="1" ht="42" customHeight="1">
      <c r="A50" s="203" t="s">
        <v>1449</v>
      </c>
      <c r="B50" s="137" t="s">
        <v>1186</v>
      </c>
      <c r="C50" s="96" t="s">
        <v>1187</v>
      </c>
      <c r="D50" s="96" t="s">
        <v>1188</v>
      </c>
      <c r="E50" s="96" t="s">
        <v>318</v>
      </c>
      <c r="F50" s="96" t="s">
        <v>1189</v>
      </c>
      <c r="G50" s="96" t="s">
        <v>1190</v>
      </c>
      <c r="H50" s="96" t="s">
        <v>679</v>
      </c>
      <c r="I50" s="165">
        <v>0</v>
      </c>
      <c r="J50" s="165">
        <v>0</v>
      </c>
      <c r="K50" s="165">
        <v>0</v>
      </c>
      <c r="L50" s="101">
        <f t="shared" si="1"/>
        <v>0</v>
      </c>
      <c r="M50" s="131" t="s">
        <v>1615</v>
      </c>
      <c r="N50" s="168"/>
      <c r="O50" s="168"/>
    </row>
    <row r="51" spans="1:25" s="144" customFormat="1" ht="42" customHeight="1">
      <c r="A51" s="203" t="s">
        <v>1450</v>
      </c>
      <c r="B51" s="97" t="s">
        <v>1362</v>
      </c>
      <c r="C51" s="96" t="s">
        <v>1363</v>
      </c>
      <c r="D51" s="96" t="s">
        <v>1364</v>
      </c>
      <c r="E51" s="96" t="s">
        <v>495</v>
      </c>
      <c r="F51" s="96" t="s">
        <v>1365</v>
      </c>
      <c r="G51" s="96" t="s">
        <v>1366</v>
      </c>
      <c r="H51" s="96" t="s">
        <v>818</v>
      </c>
      <c r="I51" s="165">
        <v>0</v>
      </c>
      <c r="J51" s="165">
        <v>0</v>
      </c>
      <c r="K51" s="101">
        <v>0</v>
      </c>
      <c r="L51" s="101">
        <f t="shared" si="1"/>
        <v>0</v>
      </c>
      <c r="M51" s="131" t="s">
        <v>1615</v>
      </c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</row>
    <row r="52" spans="1:13" s="144" customFormat="1" ht="42" customHeight="1">
      <c r="A52" s="203" t="s">
        <v>1451</v>
      </c>
      <c r="B52" s="137" t="s">
        <v>1031</v>
      </c>
      <c r="C52" s="96" t="s">
        <v>1032</v>
      </c>
      <c r="D52" s="96" t="s">
        <v>1033</v>
      </c>
      <c r="E52" s="96" t="s">
        <v>177</v>
      </c>
      <c r="F52" s="96" t="s">
        <v>178</v>
      </c>
      <c r="G52" s="96" t="s">
        <v>853</v>
      </c>
      <c r="H52" s="96" t="s">
        <v>132</v>
      </c>
      <c r="I52" s="165">
        <v>0</v>
      </c>
      <c r="J52" s="165">
        <v>0</v>
      </c>
      <c r="K52" s="165">
        <v>0</v>
      </c>
      <c r="L52" s="101">
        <f t="shared" si="1"/>
        <v>0</v>
      </c>
      <c r="M52" s="131" t="s">
        <v>1615</v>
      </c>
    </row>
    <row r="53" spans="1:13" s="144" customFormat="1" ht="53.25" customHeight="1">
      <c r="A53" s="203" t="s">
        <v>1452</v>
      </c>
      <c r="B53" s="137" t="s">
        <v>894</v>
      </c>
      <c r="C53" s="96" t="s">
        <v>895</v>
      </c>
      <c r="D53" s="96" t="s">
        <v>896</v>
      </c>
      <c r="E53" s="96" t="s">
        <v>676</v>
      </c>
      <c r="F53" s="96" t="s">
        <v>823</v>
      </c>
      <c r="G53" s="96" t="s">
        <v>897</v>
      </c>
      <c r="H53" s="96" t="s">
        <v>151</v>
      </c>
      <c r="I53" s="165">
        <v>0</v>
      </c>
      <c r="J53" s="165">
        <v>0</v>
      </c>
      <c r="K53" s="165">
        <v>0</v>
      </c>
      <c r="L53" s="101">
        <f t="shared" si="1"/>
        <v>0</v>
      </c>
      <c r="M53" s="131" t="s">
        <v>1615</v>
      </c>
    </row>
    <row r="54" spans="1:13" s="144" customFormat="1" ht="42" customHeight="1">
      <c r="A54" s="203" t="s">
        <v>1453</v>
      </c>
      <c r="B54" s="137" t="s">
        <v>346</v>
      </c>
      <c r="C54" s="96" t="s">
        <v>347</v>
      </c>
      <c r="D54" s="96" t="s">
        <v>348</v>
      </c>
      <c r="E54" s="96" t="s">
        <v>82</v>
      </c>
      <c r="F54" s="96" t="s">
        <v>349</v>
      </c>
      <c r="G54" s="96" t="s">
        <v>150</v>
      </c>
      <c r="H54" s="96" t="s">
        <v>132</v>
      </c>
      <c r="I54" s="165">
        <v>0</v>
      </c>
      <c r="J54" s="165">
        <v>0</v>
      </c>
      <c r="K54" s="165">
        <v>0</v>
      </c>
      <c r="L54" s="101">
        <f t="shared" si="1"/>
        <v>0</v>
      </c>
      <c r="M54" s="131" t="s">
        <v>1615</v>
      </c>
    </row>
    <row r="55" spans="1:13" s="144" customFormat="1" ht="42" customHeight="1">
      <c r="A55" s="203" t="s">
        <v>1454</v>
      </c>
      <c r="B55" s="137" t="s">
        <v>1105</v>
      </c>
      <c r="C55" s="96" t="s">
        <v>1106</v>
      </c>
      <c r="D55" s="96" t="s">
        <v>1109</v>
      </c>
      <c r="E55" s="96" t="s">
        <v>136</v>
      </c>
      <c r="F55" s="96" t="s">
        <v>1107</v>
      </c>
      <c r="G55" s="96" t="s">
        <v>1108</v>
      </c>
      <c r="H55" s="96" t="s">
        <v>845</v>
      </c>
      <c r="I55" s="165">
        <v>0</v>
      </c>
      <c r="J55" s="165">
        <v>0</v>
      </c>
      <c r="K55" s="165">
        <v>0</v>
      </c>
      <c r="L55" s="101">
        <f t="shared" si="1"/>
        <v>0</v>
      </c>
      <c r="M55" s="131" t="s">
        <v>1615</v>
      </c>
    </row>
    <row r="56" spans="1:13" s="144" customFormat="1" ht="42" customHeight="1">
      <c r="A56" s="203" t="s">
        <v>1455</v>
      </c>
      <c r="B56" s="137" t="s">
        <v>1063</v>
      </c>
      <c r="C56" s="96" t="s">
        <v>1064</v>
      </c>
      <c r="D56" s="96" t="s">
        <v>1065</v>
      </c>
      <c r="E56" s="96" t="s">
        <v>211</v>
      </c>
      <c r="F56" s="96" t="s">
        <v>172</v>
      </c>
      <c r="G56" s="96" t="s">
        <v>1066</v>
      </c>
      <c r="H56" s="96" t="s">
        <v>132</v>
      </c>
      <c r="I56" s="165">
        <v>0</v>
      </c>
      <c r="J56" s="165">
        <v>0</v>
      </c>
      <c r="K56" s="165">
        <v>0</v>
      </c>
      <c r="L56" s="101">
        <f t="shared" si="1"/>
        <v>0</v>
      </c>
      <c r="M56" s="131" t="s">
        <v>1615</v>
      </c>
    </row>
    <row r="57" spans="1:13" s="144" customFormat="1" ht="42" customHeight="1">
      <c r="A57" s="203" t="s">
        <v>1456</v>
      </c>
      <c r="B57" s="137" t="s">
        <v>928</v>
      </c>
      <c r="C57" s="96" t="s">
        <v>929</v>
      </c>
      <c r="D57" s="96" t="s">
        <v>930</v>
      </c>
      <c r="E57" s="96" t="s">
        <v>481</v>
      </c>
      <c r="F57" s="96" t="s">
        <v>931</v>
      </c>
      <c r="G57" s="96" t="s">
        <v>932</v>
      </c>
      <c r="H57" s="96" t="s">
        <v>845</v>
      </c>
      <c r="I57" s="165">
        <v>0</v>
      </c>
      <c r="J57" s="165">
        <v>0</v>
      </c>
      <c r="K57" s="165">
        <v>0</v>
      </c>
      <c r="L57" s="101">
        <f t="shared" si="1"/>
        <v>0</v>
      </c>
      <c r="M57" s="131" t="s">
        <v>1615</v>
      </c>
    </row>
    <row r="58" spans="1:13" s="144" customFormat="1" ht="42" customHeight="1">
      <c r="A58" s="203" t="s">
        <v>1457</v>
      </c>
      <c r="B58" s="137" t="s">
        <v>955</v>
      </c>
      <c r="C58" s="96" t="s">
        <v>956</v>
      </c>
      <c r="D58" s="96" t="s">
        <v>957</v>
      </c>
      <c r="E58" s="96" t="s">
        <v>370</v>
      </c>
      <c r="F58" s="96" t="s">
        <v>800</v>
      </c>
      <c r="G58" s="96" t="s">
        <v>958</v>
      </c>
      <c r="H58" s="96" t="s">
        <v>845</v>
      </c>
      <c r="I58" s="165">
        <v>0</v>
      </c>
      <c r="J58" s="165">
        <v>0</v>
      </c>
      <c r="K58" s="165">
        <v>0</v>
      </c>
      <c r="L58" s="101">
        <f t="shared" si="1"/>
        <v>0</v>
      </c>
      <c r="M58" s="131" t="s">
        <v>1615</v>
      </c>
    </row>
    <row r="59" spans="1:15" s="144" customFormat="1" ht="42" customHeight="1">
      <c r="A59" s="203" t="s">
        <v>1458</v>
      </c>
      <c r="B59" s="97" t="s">
        <v>189</v>
      </c>
      <c r="C59" s="96" t="s">
        <v>190</v>
      </c>
      <c r="D59" s="96" t="s">
        <v>191</v>
      </c>
      <c r="E59" s="96" t="s">
        <v>148</v>
      </c>
      <c r="F59" s="96" t="s">
        <v>172</v>
      </c>
      <c r="G59" s="96" t="s">
        <v>192</v>
      </c>
      <c r="H59" s="96" t="s">
        <v>151</v>
      </c>
      <c r="I59" s="165">
        <v>0</v>
      </c>
      <c r="J59" s="165">
        <v>0</v>
      </c>
      <c r="K59" s="101">
        <v>0</v>
      </c>
      <c r="L59" s="101">
        <f t="shared" si="1"/>
        <v>0</v>
      </c>
      <c r="M59" s="131" t="s">
        <v>1615</v>
      </c>
      <c r="N59" s="143"/>
      <c r="O59" s="143"/>
    </row>
    <row r="60" spans="1:13" s="144" customFormat="1" ht="42" customHeight="1">
      <c r="A60" s="203" t="s">
        <v>1459</v>
      </c>
      <c r="B60" s="137" t="s">
        <v>942</v>
      </c>
      <c r="C60" s="96" t="s">
        <v>943</v>
      </c>
      <c r="D60" s="96" t="s">
        <v>944</v>
      </c>
      <c r="E60" s="96" t="s">
        <v>640</v>
      </c>
      <c r="F60" s="96" t="s">
        <v>805</v>
      </c>
      <c r="G60" s="96" t="s">
        <v>945</v>
      </c>
      <c r="H60" s="96" t="s">
        <v>845</v>
      </c>
      <c r="I60" s="165">
        <v>0</v>
      </c>
      <c r="J60" s="165">
        <v>0</v>
      </c>
      <c r="K60" s="165">
        <v>0</v>
      </c>
      <c r="L60" s="101">
        <f aca="true" t="shared" si="2" ref="L60:L91">I60+J60+K60</f>
        <v>0</v>
      </c>
      <c r="M60" s="131" t="s">
        <v>1615</v>
      </c>
    </row>
    <row r="61" spans="1:25" s="144" customFormat="1" ht="42" customHeight="1">
      <c r="A61" s="203" t="s">
        <v>1460</v>
      </c>
      <c r="B61" s="137" t="s">
        <v>825</v>
      </c>
      <c r="C61" s="96" t="s">
        <v>826</v>
      </c>
      <c r="D61" s="96" t="s">
        <v>827</v>
      </c>
      <c r="E61" s="96" t="s">
        <v>828</v>
      </c>
      <c r="F61" s="96" t="s">
        <v>217</v>
      </c>
      <c r="G61" s="96" t="s">
        <v>218</v>
      </c>
      <c r="H61" s="96" t="s">
        <v>132</v>
      </c>
      <c r="I61" s="165">
        <v>0</v>
      </c>
      <c r="J61" s="165">
        <v>0</v>
      </c>
      <c r="K61" s="165">
        <v>0</v>
      </c>
      <c r="L61" s="101">
        <f t="shared" si="2"/>
        <v>0</v>
      </c>
      <c r="M61" s="131" t="s">
        <v>1615</v>
      </c>
      <c r="P61" s="143"/>
      <c r="Q61" s="143"/>
      <c r="R61" s="143"/>
      <c r="S61" s="143"/>
      <c r="T61" s="143"/>
      <c r="U61" s="143"/>
      <c r="V61" s="143"/>
      <c r="W61" s="143"/>
      <c r="X61" s="143"/>
      <c r="Y61" s="143"/>
    </row>
    <row r="62" spans="1:13" s="144" customFormat="1" ht="42" customHeight="1">
      <c r="A62" s="203" t="s">
        <v>1461</v>
      </c>
      <c r="B62" s="137" t="s">
        <v>340</v>
      </c>
      <c r="C62" s="96" t="s">
        <v>341</v>
      </c>
      <c r="D62" s="96" t="s">
        <v>342</v>
      </c>
      <c r="E62" s="96" t="s">
        <v>148</v>
      </c>
      <c r="F62" s="96" t="s">
        <v>343</v>
      </c>
      <c r="G62" s="96" t="s">
        <v>150</v>
      </c>
      <c r="H62" s="96" t="s">
        <v>132</v>
      </c>
      <c r="I62" s="165">
        <v>0</v>
      </c>
      <c r="J62" s="165">
        <v>0</v>
      </c>
      <c r="K62" s="165">
        <v>0</v>
      </c>
      <c r="L62" s="101">
        <f t="shared" si="2"/>
        <v>0</v>
      </c>
      <c r="M62" s="131" t="s">
        <v>1615</v>
      </c>
    </row>
    <row r="63" spans="1:25" s="144" customFormat="1" ht="42" customHeight="1">
      <c r="A63" s="203" t="s">
        <v>1462</v>
      </c>
      <c r="B63" s="137" t="s">
        <v>1143</v>
      </c>
      <c r="C63" s="96" t="s">
        <v>1144</v>
      </c>
      <c r="D63" s="96" t="s">
        <v>1145</v>
      </c>
      <c r="E63" s="96" t="s">
        <v>196</v>
      </c>
      <c r="F63" s="96" t="s">
        <v>969</v>
      </c>
      <c r="G63" s="96" t="s">
        <v>1146</v>
      </c>
      <c r="H63" s="96" t="s">
        <v>679</v>
      </c>
      <c r="I63" s="165">
        <v>0</v>
      </c>
      <c r="J63" s="165">
        <v>0</v>
      </c>
      <c r="K63" s="165">
        <v>0</v>
      </c>
      <c r="L63" s="101">
        <f t="shared" si="2"/>
        <v>0</v>
      </c>
      <c r="M63" s="131" t="s">
        <v>1615</v>
      </c>
      <c r="P63" s="143"/>
      <c r="Q63" s="143"/>
      <c r="R63" s="143"/>
      <c r="S63" s="143"/>
      <c r="T63" s="143"/>
      <c r="U63" s="143"/>
      <c r="V63" s="143"/>
      <c r="W63" s="143"/>
      <c r="X63" s="143"/>
      <c r="Y63" s="143"/>
    </row>
    <row r="64" spans="1:13" s="144" customFormat="1" ht="42" customHeight="1">
      <c r="A64" s="203" t="s">
        <v>1463</v>
      </c>
      <c r="B64" s="137" t="s">
        <v>864</v>
      </c>
      <c r="C64" s="96" t="s">
        <v>865</v>
      </c>
      <c r="D64" s="96" t="s">
        <v>866</v>
      </c>
      <c r="E64" s="96" t="s">
        <v>509</v>
      </c>
      <c r="F64" s="96" t="s">
        <v>816</v>
      </c>
      <c r="G64" s="96" t="s">
        <v>867</v>
      </c>
      <c r="H64" s="96" t="s">
        <v>151</v>
      </c>
      <c r="I64" s="165">
        <v>0</v>
      </c>
      <c r="J64" s="165">
        <v>0</v>
      </c>
      <c r="K64" s="165">
        <v>0</v>
      </c>
      <c r="L64" s="101">
        <f t="shared" si="2"/>
        <v>0</v>
      </c>
      <c r="M64" s="131" t="s">
        <v>1615</v>
      </c>
    </row>
    <row r="65" spans="1:13" s="144" customFormat="1" ht="42" customHeight="1">
      <c r="A65" s="203" t="s">
        <v>1464</v>
      </c>
      <c r="B65" s="137" t="s">
        <v>203</v>
      </c>
      <c r="C65" s="96" t="s">
        <v>204</v>
      </c>
      <c r="D65" s="96" t="s">
        <v>205</v>
      </c>
      <c r="E65" s="96" t="s">
        <v>206</v>
      </c>
      <c r="F65" s="96" t="s">
        <v>137</v>
      </c>
      <c r="G65" s="96" t="s">
        <v>207</v>
      </c>
      <c r="H65" s="96" t="s">
        <v>132</v>
      </c>
      <c r="I65" s="165">
        <v>0</v>
      </c>
      <c r="J65" s="165">
        <v>0</v>
      </c>
      <c r="K65" s="165">
        <v>0</v>
      </c>
      <c r="L65" s="101">
        <f t="shared" si="2"/>
        <v>0</v>
      </c>
      <c r="M65" s="131" t="s">
        <v>1615</v>
      </c>
    </row>
    <row r="66" spans="1:13" s="144" customFormat="1" ht="42" customHeight="1">
      <c r="A66" s="203" t="s">
        <v>1465</v>
      </c>
      <c r="B66" s="137" t="s">
        <v>868</v>
      </c>
      <c r="C66" s="96" t="s">
        <v>869</v>
      </c>
      <c r="D66" s="96" t="s">
        <v>870</v>
      </c>
      <c r="E66" s="96" t="s">
        <v>82</v>
      </c>
      <c r="F66" s="96" t="s">
        <v>178</v>
      </c>
      <c r="G66" s="96" t="s">
        <v>404</v>
      </c>
      <c r="H66" s="96" t="s">
        <v>845</v>
      </c>
      <c r="I66" s="165">
        <v>0</v>
      </c>
      <c r="J66" s="165">
        <v>0</v>
      </c>
      <c r="K66" s="165">
        <v>0</v>
      </c>
      <c r="L66" s="101">
        <f t="shared" si="2"/>
        <v>0</v>
      </c>
      <c r="M66" s="131" t="s">
        <v>1615</v>
      </c>
    </row>
    <row r="67" spans="1:25" s="144" customFormat="1" ht="42" customHeight="1">
      <c r="A67" s="203" t="s">
        <v>1466</v>
      </c>
      <c r="B67" s="137" t="s">
        <v>1228</v>
      </c>
      <c r="C67" s="96" t="s">
        <v>1229</v>
      </c>
      <c r="D67" s="96" t="s">
        <v>1230</v>
      </c>
      <c r="E67" s="96" t="s">
        <v>82</v>
      </c>
      <c r="F67" s="96" t="s">
        <v>1231</v>
      </c>
      <c r="G67" s="96" t="s">
        <v>354</v>
      </c>
      <c r="H67" s="96" t="s">
        <v>845</v>
      </c>
      <c r="I67" s="165">
        <v>0</v>
      </c>
      <c r="J67" s="165">
        <v>0</v>
      </c>
      <c r="K67" s="165">
        <v>0</v>
      </c>
      <c r="L67" s="101">
        <f t="shared" si="2"/>
        <v>0</v>
      </c>
      <c r="M67" s="131" t="s">
        <v>1636</v>
      </c>
      <c r="N67" s="168"/>
      <c r="O67" s="168"/>
      <c r="P67" s="143"/>
      <c r="Q67" s="143"/>
      <c r="R67" s="143"/>
      <c r="S67" s="143"/>
      <c r="T67" s="143"/>
      <c r="U67" s="143"/>
      <c r="V67" s="143"/>
      <c r="W67" s="143"/>
      <c r="X67" s="143"/>
      <c r="Y67" s="143"/>
    </row>
    <row r="68" spans="1:13" s="144" customFormat="1" ht="42" customHeight="1">
      <c r="A68" s="203" t="s">
        <v>1467</v>
      </c>
      <c r="B68" s="137" t="s">
        <v>781</v>
      </c>
      <c r="C68" s="96" t="s">
        <v>782</v>
      </c>
      <c r="D68" s="96" t="s">
        <v>783</v>
      </c>
      <c r="E68" s="96" t="s">
        <v>70</v>
      </c>
      <c r="F68" s="96" t="s">
        <v>163</v>
      </c>
      <c r="G68" s="96" t="s">
        <v>784</v>
      </c>
      <c r="H68" s="96" t="s">
        <v>132</v>
      </c>
      <c r="I68" s="165">
        <v>0</v>
      </c>
      <c r="J68" s="165">
        <v>0</v>
      </c>
      <c r="K68" s="165">
        <v>0</v>
      </c>
      <c r="L68" s="101">
        <f t="shared" si="2"/>
        <v>0</v>
      </c>
      <c r="M68" s="131" t="s">
        <v>1636</v>
      </c>
    </row>
    <row r="69" spans="1:25" s="144" customFormat="1" ht="42" customHeight="1">
      <c r="A69" s="203" t="s">
        <v>1468</v>
      </c>
      <c r="B69" s="137" t="s">
        <v>854</v>
      </c>
      <c r="C69" s="96" t="s">
        <v>855</v>
      </c>
      <c r="D69" s="96" t="s">
        <v>856</v>
      </c>
      <c r="E69" s="96" t="s">
        <v>82</v>
      </c>
      <c r="F69" s="96" t="s">
        <v>857</v>
      </c>
      <c r="G69" s="96" t="s">
        <v>858</v>
      </c>
      <c r="H69" s="96" t="s">
        <v>845</v>
      </c>
      <c r="I69" s="165">
        <v>0</v>
      </c>
      <c r="J69" s="165">
        <v>0</v>
      </c>
      <c r="K69" s="165">
        <v>0</v>
      </c>
      <c r="L69" s="101">
        <f t="shared" si="2"/>
        <v>0</v>
      </c>
      <c r="M69" s="131" t="s">
        <v>1636</v>
      </c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1:13" s="144" customFormat="1" ht="42" customHeight="1">
      <c r="A70" s="203" t="s">
        <v>1469</v>
      </c>
      <c r="B70" s="137" t="s">
        <v>1009</v>
      </c>
      <c r="C70" s="96" t="s">
        <v>1010</v>
      </c>
      <c r="D70" s="96" t="s">
        <v>1011</v>
      </c>
      <c r="E70" s="96" t="s">
        <v>201</v>
      </c>
      <c r="F70" s="96" t="s">
        <v>1007</v>
      </c>
      <c r="G70" s="96" t="s">
        <v>1012</v>
      </c>
      <c r="H70" s="96" t="s">
        <v>845</v>
      </c>
      <c r="I70" s="165">
        <v>0</v>
      </c>
      <c r="J70" s="165">
        <v>0</v>
      </c>
      <c r="K70" s="165">
        <v>0</v>
      </c>
      <c r="L70" s="101">
        <f t="shared" si="2"/>
        <v>0</v>
      </c>
      <c r="M70" s="131" t="s">
        <v>1636</v>
      </c>
    </row>
    <row r="71" spans="1:15" s="144" customFormat="1" ht="42" customHeight="1">
      <c r="A71" s="203" t="s">
        <v>1470</v>
      </c>
      <c r="B71" s="97" t="s">
        <v>367</v>
      </c>
      <c r="C71" s="96" t="s">
        <v>368</v>
      </c>
      <c r="D71" s="96" t="s">
        <v>369</v>
      </c>
      <c r="E71" s="96" t="s">
        <v>370</v>
      </c>
      <c r="F71" s="96" t="s">
        <v>217</v>
      </c>
      <c r="G71" s="96" t="s">
        <v>218</v>
      </c>
      <c r="H71" s="96" t="s">
        <v>132</v>
      </c>
      <c r="I71" s="165">
        <v>0</v>
      </c>
      <c r="J71" s="165">
        <v>0</v>
      </c>
      <c r="K71" s="101">
        <v>0</v>
      </c>
      <c r="L71" s="101">
        <f t="shared" si="2"/>
        <v>0</v>
      </c>
      <c r="M71" s="131" t="s">
        <v>1615</v>
      </c>
      <c r="N71" s="143"/>
      <c r="O71" s="143"/>
    </row>
    <row r="72" spans="1:13" s="144" customFormat="1" ht="42" customHeight="1">
      <c r="A72" s="203" t="s">
        <v>1471</v>
      </c>
      <c r="B72" s="137" t="s">
        <v>1023</v>
      </c>
      <c r="C72" s="96" t="s">
        <v>1024</v>
      </c>
      <c r="D72" s="96" t="s">
        <v>1020</v>
      </c>
      <c r="E72" s="96" t="s">
        <v>505</v>
      </c>
      <c r="F72" s="96" t="s">
        <v>1025</v>
      </c>
      <c r="G72" s="96" t="s">
        <v>1026</v>
      </c>
      <c r="H72" s="96" t="s">
        <v>845</v>
      </c>
      <c r="I72" s="165">
        <v>0</v>
      </c>
      <c r="J72" s="165">
        <v>0</v>
      </c>
      <c r="K72" s="165">
        <v>0</v>
      </c>
      <c r="L72" s="101">
        <f t="shared" si="2"/>
        <v>0</v>
      </c>
      <c r="M72" s="131" t="s">
        <v>1615</v>
      </c>
    </row>
    <row r="73" spans="1:15" s="144" customFormat="1" ht="42" customHeight="1">
      <c r="A73" s="203" t="s">
        <v>1472</v>
      </c>
      <c r="B73" s="137" t="s">
        <v>1191</v>
      </c>
      <c r="C73" s="96" t="s">
        <v>1192</v>
      </c>
      <c r="D73" s="96" t="s">
        <v>1193</v>
      </c>
      <c r="E73" s="96" t="s">
        <v>1194</v>
      </c>
      <c r="F73" s="96" t="s">
        <v>1195</v>
      </c>
      <c r="G73" s="96" t="s">
        <v>506</v>
      </c>
      <c r="H73" s="96" t="s">
        <v>845</v>
      </c>
      <c r="I73" s="165">
        <v>0</v>
      </c>
      <c r="J73" s="165">
        <v>0</v>
      </c>
      <c r="K73" s="165">
        <v>0</v>
      </c>
      <c r="L73" s="101">
        <f t="shared" si="2"/>
        <v>0</v>
      </c>
      <c r="M73" s="131" t="s">
        <v>1615</v>
      </c>
      <c r="N73" s="168"/>
      <c r="O73" s="168"/>
    </row>
    <row r="74" spans="1:13" s="144" customFormat="1" ht="42" customHeight="1">
      <c r="A74" s="203" t="s">
        <v>1473</v>
      </c>
      <c r="B74" s="137" t="s">
        <v>164</v>
      </c>
      <c r="C74" s="96" t="s">
        <v>165</v>
      </c>
      <c r="D74" s="96" t="s">
        <v>166</v>
      </c>
      <c r="E74" s="96" t="s">
        <v>70</v>
      </c>
      <c r="F74" s="96" t="s">
        <v>167</v>
      </c>
      <c r="G74" s="96" t="s">
        <v>168</v>
      </c>
      <c r="H74" s="96" t="s">
        <v>132</v>
      </c>
      <c r="I74" s="165">
        <v>0</v>
      </c>
      <c r="J74" s="165">
        <v>0</v>
      </c>
      <c r="K74" s="165">
        <v>0</v>
      </c>
      <c r="L74" s="101">
        <f t="shared" si="2"/>
        <v>0</v>
      </c>
      <c r="M74" s="131" t="s">
        <v>1615</v>
      </c>
    </row>
    <row r="75" spans="1:13" s="144" customFormat="1" ht="42" customHeight="1">
      <c r="A75" s="203" t="s">
        <v>1474</v>
      </c>
      <c r="B75" s="137" t="s">
        <v>388</v>
      </c>
      <c r="C75" s="96" t="s">
        <v>389</v>
      </c>
      <c r="D75" s="96" t="s">
        <v>390</v>
      </c>
      <c r="E75" s="96" t="s">
        <v>318</v>
      </c>
      <c r="F75" s="96" t="s">
        <v>163</v>
      </c>
      <c r="G75" s="96" t="s">
        <v>391</v>
      </c>
      <c r="H75" s="96" t="s">
        <v>151</v>
      </c>
      <c r="I75" s="165">
        <v>0</v>
      </c>
      <c r="J75" s="165">
        <v>0</v>
      </c>
      <c r="K75" s="165">
        <v>0</v>
      </c>
      <c r="L75" s="101">
        <f t="shared" si="2"/>
        <v>0</v>
      </c>
      <c r="M75" s="131" t="s">
        <v>1615</v>
      </c>
    </row>
    <row r="76" spans="1:13" s="144" customFormat="1" ht="42" customHeight="1">
      <c r="A76" s="203" t="s">
        <v>1475</v>
      </c>
      <c r="B76" s="173" t="s">
        <v>1123</v>
      </c>
      <c r="C76" s="174" t="s">
        <v>1124</v>
      </c>
      <c r="D76" s="182" t="s">
        <v>1125</v>
      </c>
      <c r="E76" s="174" t="s">
        <v>844</v>
      </c>
      <c r="F76" s="174" t="s">
        <v>816</v>
      </c>
      <c r="G76" s="174" t="s">
        <v>1126</v>
      </c>
      <c r="H76" s="174" t="s">
        <v>234</v>
      </c>
      <c r="I76" s="165">
        <v>0</v>
      </c>
      <c r="J76" s="165">
        <v>0</v>
      </c>
      <c r="K76" s="165">
        <v>0</v>
      </c>
      <c r="L76" s="101">
        <f t="shared" si="2"/>
        <v>0</v>
      </c>
      <c r="M76" s="131" t="s">
        <v>1615</v>
      </c>
    </row>
    <row r="77" spans="1:13" s="144" customFormat="1" ht="42" customHeight="1">
      <c r="A77" s="203" t="s">
        <v>1476</v>
      </c>
      <c r="B77" s="137" t="s">
        <v>876</v>
      </c>
      <c r="C77" s="96" t="s">
        <v>877</v>
      </c>
      <c r="D77" s="96" t="s">
        <v>878</v>
      </c>
      <c r="E77" s="96" t="s">
        <v>177</v>
      </c>
      <c r="F77" s="96" t="s">
        <v>879</v>
      </c>
      <c r="G77" s="96" t="s">
        <v>880</v>
      </c>
      <c r="H77" s="96" t="s">
        <v>132</v>
      </c>
      <c r="I77" s="165">
        <v>0</v>
      </c>
      <c r="J77" s="165">
        <v>0</v>
      </c>
      <c r="K77" s="165">
        <v>0</v>
      </c>
      <c r="L77" s="101">
        <f t="shared" si="2"/>
        <v>0</v>
      </c>
      <c r="M77" s="131" t="s">
        <v>1615</v>
      </c>
    </row>
    <row r="78" spans="1:25" s="144" customFormat="1" ht="42" customHeight="1">
      <c r="A78" s="203" t="s">
        <v>1477</v>
      </c>
      <c r="B78" s="137" t="s">
        <v>850</v>
      </c>
      <c r="C78" s="96" t="s">
        <v>851</v>
      </c>
      <c r="D78" s="96" t="s">
        <v>852</v>
      </c>
      <c r="E78" s="96" t="s">
        <v>126</v>
      </c>
      <c r="F78" s="96" t="s">
        <v>178</v>
      </c>
      <c r="G78" s="96" t="s">
        <v>853</v>
      </c>
      <c r="H78" s="96" t="s">
        <v>234</v>
      </c>
      <c r="I78" s="165">
        <v>0</v>
      </c>
      <c r="J78" s="165">
        <v>0</v>
      </c>
      <c r="K78" s="165">
        <v>0</v>
      </c>
      <c r="L78" s="101">
        <f t="shared" si="2"/>
        <v>0</v>
      </c>
      <c r="M78" s="131" t="s">
        <v>1615</v>
      </c>
      <c r="P78" s="143"/>
      <c r="Q78" s="143"/>
      <c r="R78" s="143"/>
      <c r="S78" s="143"/>
      <c r="T78" s="143"/>
      <c r="U78" s="143"/>
      <c r="V78" s="143"/>
      <c r="W78" s="143"/>
      <c r="X78" s="143"/>
      <c r="Y78" s="143"/>
    </row>
    <row r="79" spans="1:13" s="144" customFormat="1" ht="42" customHeight="1">
      <c r="A79" s="203" t="s">
        <v>1478</v>
      </c>
      <c r="B79" s="137" t="s">
        <v>1049</v>
      </c>
      <c r="C79" s="96" t="s">
        <v>1050</v>
      </c>
      <c r="D79" s="96" t="s">
        <v>1051</v>
      </c>
      <c r="E79" s="96" t="s">
        <v>318</v>
      </c>
      <c r="F79" s="96" t="s">
        <v>805</v>
      </c>
      <c r="G79" s="96" t="s">
        <v>1052</v>
      </c>
      <c r="H79" s="96" t="s">
        <v>845</v>
      </c>
      <c r="I79" s="165">
        <v>0</v>
      </c>
      <c r="J79" s="165">
        <v>0</v>
      </c>
      <c r="K79" s="165">
        <v>0</v>
      </c>
      <c r="L79" s="101">
        <f t="shared" si="2"/>
        <v>0</v>
      </c>
      <c r="M79" s="131" t="s">
        <v>1615</v>
      </c>
    </row>
    <row r="80" spans="1:13" s="144" customFormat="1" ht="42" customHeight="1">
      <c r="A80" s="203" t="s">
        <v>1479</v>
      </c>
      <c r="B80" s="137" t="s">
        <v>1013</v>
      </c>
      <c r="C80" s="96" t="s">
        <v>1014</v>
      </c>
      <c r="D80" s="96" t="s">
        <v>1015</v>
      </c>
      <c r="E80" s="96" t="s">
        <v>1016</v>
      </c>
      <c r="F80" s="96" t="s">
        <v>862</v>
      </c>
      <c r="G80" s="96" t="s">
        <v>1017</v>
      </c>
      <c r="H80" s="96" t="s">
        <v>151</v>
      </c>
      <c r="I80" s="165">
        <v>0</v>
      </c>
      <c r="J80" s="165">
        <v>0</v>
      </c>
      <c r="K80" s="165">
        <v>0</v>
      </c>
      <c r="L80" s="101">
        <f t="shared" si="2"/>
        <v>0</v>
      </c>
      <c r="M80" s="131" t="s">
        <v>1615</v>
      </c>
    </row>
    <row r="81" spans="1:13" s="144" customFormat="1" ht="42" customHeight="1">
      <c r="A81" s="203" t="s">
        <v>1480</v>
      </c>
      <c r="B81" s="137" t="s">
        <v>977</v>
      </c>
      <c r="C81" s="96" t="s">
        <v>978</v>
      </c>
      <c r="D81" s="96" t="s">
        <v>979</v>
      </c>
      <c r="E81" s="96" t="s">
        <v>130</v>
      </c>
      <c r="F81" s="132" t="s">
        <v>980</v>
      </c>
      <c r="G81" s="96" t="s">
        <v>922</v>
      </c>
      <c r="H81" s="96" t="s">
        <v>679</v>
      </c>
      <c r="I81" s="165">
        <v>0</v>
      </c>
      <c r="J81" s="165">
        <v>0</v>
      </c>
      <c r="K81" s="165">
        <v>0</v>
      </c>
      <c r="L81" s="101">
        <f t="shared" si="2"/>
        <v>0</v>
      </c>
      <c r="M81" s="131" t="s">
        <v>1615</v>
      </c>
    </row>
    <row r="82" spans="1:13" s="144" customFormat="1" ht="42" customHeight="1">
      <c r="A82" s="203" t="s">
        <v>1481</v>
      </c>
      <c r="B82" s="137" t="s">
        <v>1140</v>
      </c>
      <c r="C82" s="96" t="s">
        <v>1141</v>
      </c>
      <c r="D82" s="96" t="s">
        <v>1142</v>
      </c>
      <c r="E82" s="96" t="s">
        <v>451</v>
      </c>
      <c r="F82" s="96" t="s">
        <v>172</v>
      </c>
      <c r="G82" s="96" t="s">
        <v>1139</v>
      </c>
      <c r="H82" s="96" t="s">
        <v>679</v>
      </c>
      <c r="I82" s="165">
        <v>0</v>
      </c>
      <c r="J82" s="165">
        <v>0</v>
      </c>
      <c r="K82" s="165">
        <v>0</v>
      </c>
      <c r="L82" s="101">
        <f t="shared" si="2"/>
        <v>0</v>
      </c>
      <c r="M82" s="131" t="s">
        <v>1615</v>
      </c>
    </row>
    <row r="83" spans="1:13" s="144" customFormat="1" ht="42" customHeight="1">
      <c r="A83" s="203" t="s">
        <v>1482</v>
      </c>
      <c r="B83" s="137" t="s">
        <v>939</v>
      </c>
      <c r="C83" s="96" t="s">
        <v>940</v>
      </c>
      <c r="D83" s="96" t="s">
        <v>941</v>
      </c>
      <c r="E83" s="96" t="s">
        <v>130</v>
      </c>
      <c r="F83" s="96" t="s">
        <v>788</v>
      </c>
      <c r="G83" s="96" t="s">
        <v>150</v>
      </c>
      <c r="H83" s="96" t="s">
        <v>151</v>
      </c>
      <c r="I83" s="165">
        <v>0</v>
      </c>
      <c r="J83" s="165">
        <v>0</v>
      </c>
      <c r="K83" s="165">
        <v>0</v>
      </c>
      <c r="L83" s="101">
        <f t="shared" si="2"/>
        <v>0</v>
      </c>
      <c r="M83" s="131" t="s">
        <v>1615</v>
      </c>
    </row>
    <row r="84" spans="1:13" s="144" customFormat="1" ht="42" customHeight="1">
      <c r="A84" s="203" t="s">
        <v>1483</v>
      </c>
      <c r="B84" s="137" t="s">
        <v>1249</v>
      </c>
      <c r="C84" s="96" t="s">
        <v>1250</v>
      </c>
      <c r="D84" s="96" t="s">
        <v>1251</v>
      </c>
      <c r="E84" s="96" t="s">
        <v>70</v>
      </c>
      <c r="F84" s="96" t="s">
        <v>1248</v>
      </c>
      <c r="G84" s="96" t="s">
        <v>404</v>
      </c>
      <c r="H84" s="96" t="s">
        <v>845</v>
      </c>
      <c r="I84" s="165">
        <v>0</v>
      </c>
      <c r="J84" s="165">
        <v>0</v>
      </c>
      <c r="K84" s="165">
        <v>0</v>
      </c>
      <c r="L84" s="101">
        <f t="shared" si="2"/>
        <v>0</v>
      </c>
      <c r="M84" s="131" t="s">
        <v>1615</v>
      </c>
    </row>
    <row r="85" spans="1:13" s="144" customFormat="1" ht="42" customHeight="1">
      <c r="A85" s="203" t="s">
        <v>1484</v>
      </c>
      <c r="B85" s="137" t="s">
        <v>244</v>
      </c>
      <c r="C85" s="96" t="s">
        <v>245</v>
      </c>
      <c r="D85" s="96" t="s">
        <v>246</v>
      </c>
      <c r="E85" s="96" t="s">
        <v>136</v>
      </c>
      <c r="F85" s="96" t="s">
        <v>178</v>
      </c>
      <c r="G85" s="96" t="s">
        <v>247</v>
      </c>
      <c r="H85" s="96" t="s">
        <v>151</v>
      </c>
      <c r="I85" s="165">
        <v>0</v>
      </c>
      <c r="J85" s="165">
        <v>0</v>
      </c>
      <c r="K85" s="165">
        <v>0</v>
      </c>
      <c r="L85" s="101">
        <f t="shared" si="2"/>
        <v>0</v>
      </c>
      <c r="M85" s="131" t="s">
        <v>1615</v>
      </c>
    </row>
    <row r="86" spans="1:13" s="144" customFormat="1" ht="42" customHeight="1">
      <c r="A86" s="203" t="s">
        <v>1485</v>
      </c>
      <c r="B86" s="137" t="s">
        <v>1147</v>
      </c>
      <c r="C86" s="96" t="s">
        <v>1148</v>
      </c>
      <c r="D86" s="96" t="s">
        <v>1149</v>
      </c>
      <c r="E86" s="96" t="s">
        <v>130</v>
      </c>
      <c r="F86" s="96" t="s">
        <v>178</v>
      </c>
      <c r="G86" s="96" t="s">
        <v>179</v>
      </c>
      <c r="H86" s="96" t="s">
        <v>845</v>
      </c>
      <c r="I86" s="165">
        <v>0</v>
      </c>
      <c r="J86" s="165">
        <v>0</v>
      </c>
      <c r="K86" s="165">
        <v>0</v>
      </c>
      <c r="L86" s="101">
        <f t="shared" si="2"/>
        <v>0</v>
      </c>
      <c r="M86" s="131" t="s">
        <v>1615</v>
      </c>
    </row>
    <row r="87" spans="1:13" s="144" customFormat="1" ht="42" customHeight="1">
      <c r="A87" s="203" t="s">
        <v>1486</v>
      </c>
      <c r="B87" s="137" t="s">
        <v>906</v>
      </c>
      <c r="C87" s="96" t="s">
        <v>907</v>
      </c>
      <c r="D87" s="96" t="s">
        <v>908</v>
      </c>
      <c r="E87" s="96" t="s">
        <v>148</v>
      </c>
      <c r="F87" s="96" t="s">
        <v>167</v>
      </c>
      <c r="G87" s="96" t="s">
        <v>909</v>
      </c>
      <c r="H87" s="96" t="s">
        <v>845</v>
      </c>
      <c r="I87" s="165">
        <v>0</v>
      </c>
      <c r="J87" s="165">
        <v>0</v>
      </c>
      <c r="K87" s="165">
        <v>0</v>
      </c>
      <c r="L87" s="101">
        <f t="shared" si="2"/>
        <v>0</v>
      </c>
      <c r="M87" s="131" t="s">
        <v>1619</v>
      </c>
    </row>
    <row r="88" spans="1:13" s="144" customFormat="1" ht="42" customHeight="1">
      <c r="A88" s="203" t="s">
        <v>1487</v>
      </c>
      <c r="B88" s="137" t="s">
        <v>841</v>
      </c>
      <c r="C88" s="96" t="s">
        <v>842</v>
      </c>
      <c r="D88" s="96" t="s">
        <v>843</v>
      </c>
      <c r="E88" s="96" t="s">
        <v>844</v>
      </c>
      <c r="F88" s="96" t="s">
        <v>353</v>
      </c>
      <c r="G88" s="96" t="s">
        <v>354</v>
      </c>
      <c r="H88" s="96" t="s">
        <v>132</v>
      </c>
      <c r="I88" s="165">
        <v>0</v>
      </c>
      <c r="J88" s="165">
        <v>0</v>
      </c>
      <c r="K88" s="165">
        <v>0</v>
      </c>
      <c r="L88" s="101">
        <f t="shared" si="2"/>
        <v>0</v>
      </c>
      <c r="M88" s="131" t="s">
        <v>1615</v>
      </c>
    </row>
    <row r="89" spans="1:13" s="144" customFormat="1" ht="42" customHeight="1">
      <c r="A89" s="203" t="s">
        <v>1488</v>
      </c>
      <c r="B89" s="137" t="s">
        <v>1027</v>
      </c>
      <c r="C89" s="96" t="s">
        <v>1028</v>
      </c>
      <c r="D89" s="96" t="s">
        <v>1029</v>
      </c>
      <c r="E89" s="96" t="s">
        <v>196</v>
      </c>
      <c r="F89" s="96" t="s">
        <v>805</v>
      </c>
      <c r="G89" s="96" t="s">
        <v>1030</v>
      </c>
      <c r="H89" s="96" t="s">
        <v>845</v>
      </c>
      <c r="I89" s="165">
        <v>0</v>
      </c>
      <c r="J89" s="165">
        <v>0</v>
      </c>
      <c r="K89" s="165">
        <v>0</v>
      </c>
      <c r="L89" s="101">
        <f t="shared" si="2"/>
        <v>0</v>
      </c>
      <c r="M89" s="131" t="s">
        <v>1615</v>
      </c>
    </row>
    <row r="90" spans="1:13" s="144" customFormat="1" ht="42" customHeight="1">
      <c r="A90" s="203" t="s">
        <v>1489</v>
      </c>
      <c r="B90" s="137" t="s">
        <v>846</v>
      </c>
      <c r="C90" s="96" t="s">
        <v>847</v>
      </c>
      <c r="D90" s="96" t="s">
        <v>848</v>
      </c>
      <c r="E90" s="96" t="s">
        <v>228</v>
      </c>
      <c r="F90" s="96" t="s">
        <v>849</v>
      </c>
      <c r="G90" s="96" t="s">
        <v>218</v>
      </c>
      <c r="H90" s="96" t="s">
        <v>151</v>
      </c>
      <c r="I90" s="165">
        <v>0</v>
      </c>
      <c r="J90" s="165">
        <v>0</v>
      </c>
      <c r="K90" s="165">
        <v>0</v>
      </c>
      <c r="L90" s="101">
        <f t="shared" si="2"/>
        <v>0</v>
      </c>
      <c r="M90" s="131" t="s">
        <v>1615</v>
      </c>
    </row>
    <row r="91" spans="1:13" s="144" customFormat="1" ht="42" customHeight="1">
      <c r="A91" s="203" t="s">
        <v>1490</v>
      </c>
      <c r="B91" s="137" t="s">
        <v>871</v>
      </c>
      <c r="C91" s="96" t="s">
        <v>872</v>
      </c>
      <c r="D91" s="96" t="s">
        <v>873</v>
      </c>
      <c r="E91" s="96" t="s">
        <v>874</v>
      </c>
      <c r="F91" s="96" t="s">
        <v>823</v>
      </c>
      <c r="G91" s="96" t="s">
        <v>875</v>
      </c>
      <c r="H91" s="96" t="s">
        <v>132</v>
      </c>
      <c r="I91" s="165">
        <v>0</v>
      </c>
      <c r="J91" s="165">
        <v>0</v>
      </c>
      <c r="K91" s="165">
        <v>0</v>
      </c>
      <c r="L91" s="101">
        <f t="shared" si="2"/>
        <v>0</v>
      </c>
      <c r="M91" s="131" t="s">
        <v>1615</v>
      </c>
    </row>
    <row r="92" spans="1:13" s="144" customFormat="1" ht="42" customHeight="1">
      <c r="A92" s="203" t="s">
        <v>1491</v>
      </c>
      <c r="B92" s="137" t="s">
        <v>966</v>
      </c>
      <c r="C92" s="96" t="s">
        <v>967</v>
      </c>
      <c r="D92" s="96" t="s">
        <v>968</v>
      </c>
      <c r="E92" s="96" t="s">
        <v>495</v>
      </c>
      <c r="F92" s="96" t="s">
        <v>969</v>
      </c>
      <c r="G92" s="96" t="s">
        <v>970</v>
      </c>
      <c r="H92" s="96" t="s">
        <v>845</v>
      </c>
      <c r="I92" s="165">
        <v>0</v>
      </c>
      <c r="J92" s="165">
        <v>0</v>
      </c>
      <c r="K92" s="165">
        <v>0</v>
      </c>
      <c r="L92" s="101">
        <f aca="true" t="shared" si="3" ref="L92:L123">I92+J92+K92</f>
        <v>0</v>
      </c>
      <c r="M92" s="131" t="s">
        <v>1615</v>
      </c>
    </row>
    <row r="93" spans="1:13" s="144" customFormat="1" ht="42" customHeight="1">
      <c r="A93" s="203" t="s">
        <v>1492</v>
      </c>
      <c r="B93" s="137" t="s">
        <v>829</v>
      </c>
      <c r="C93" s="96" t="s">
        <v>830</v>
      </c>
      <c r="D93" s="96" t="s">
        <v>831</v>
      </c>
      <c r="E93" s="96" t="s">
        <v>832</v>
      </c>
      <c r="F93" s="96" t="s">
        <v>834</v>
      </c>
      <c r="G93" s="96" t="s">
        <v>833</v>
      </c>
      <c r="H93" s="96" t="s">
        <v>151</v>
      </c>
      <c r="I93" s="165">
        <v>0</v>
      </c>
      <c r="J93" s="165">
        <v>0</v>
      </c>
      <c r="K93" s="165">
        <v>0</v>
      </c>
      <c r="L93" s="101">
        <f t="shared" si="3"/>
        <v>0</v>
      </c>
      <c r="M93" s="131" t="s">
        <v>1615</v>
      </c>
    </row>
    <row r="94" spans="1:13" s="144" customFormat="1" ht="42" customHeight="1">
      <c r="A94" s="203" t="s">
        <v>1493</v>
      </c>
      <c r="B94" s="137" t="s">
        <v>1127</v>
      </c>
      <c r="C94" s="96" t="s">
        <v>1128</v>
      </c>
      <c r="D94" s="104" t="s">
        <v>1130</v>
      </c>
      <c r="E94" s="96" t="s">
        <v>1129</v>
      </c>
      <c r="F94" s="96" t="s">
        <v>1043</v>
      </c>
      <c r="G94" s="96" t="s">
        <v>1131</v>
      </c>
      <c r="H94" s="96" t="s">
        <v>679</v>
      </c>
      <c r="I94" s="165">
        <v>0</v>
      </c>
      <c r="J94" s="165">
        <v>0</v>
      </c>
      <c r="K94" s="165">
        <v>0</v>
      </c>
      <c r="L94" s="101">
        <f t="shared" si="3"/>
        <v>0</v>
      </c>
      <c r="M94" s="131" t="s">
        <v>1615</v>
      </c>
    </row>
    <row r="95" spans="1:13" s="144" customFormat="1" ht="42" customHeight="1">
      <c r="A95" s="203" t="s">
        <v>1494</v>
      </c>
      <c r="B95" s="137" t="s">
        <v>267</v>
      </c>
      <c r="C95" s="96" t="s">
        <v>344</v>
      </c>
      <c r="D95" s="96" t="s">
        <v>345</v>
      </c>
      <c r="E95" s="96" t="s">
        <v>70</v>
      </c>
      <c r="F95" s="96" t="s">
        <v>255</v>
      </c>
      <c r="G95" s="96" t="s">
        <v>256</v>
      </c>
      <c r="H95" s="96" t="s">
        <v>132</v>
      </c>
      <c r="I95" s="165">
        <v>0</v>
      </c>
      <c r="J95" s="165">
        <v>0</v>
      </c>
      <c r="K95" s="165">
        <v>0</v>
      </c>
      <c r="L95" s="101">
        <f t="shared" si="3"/>
        <v>0</v>
      </c>
      <c r="M95" s="131" t="s">
        <v>1615</v>
      </c>
    </row>
    <row r="96" spans="1:13" s="144" customFormat="1" ht="42" customHeight="1">
      <c r="A96" s="203" t="s">
        <v>1495</v>
      </c>
      <c r="B96" s="137" t="s">
        <v>1053</v>
      </c>
      <c r="C96" s="96" t="s">
        <v>1054</v>
      </c>
      <c r="D96" s="96" t="s">
        <v>1055</v>
      </c>
      <c r="E96" s="96" t="s">
        <v>1056</v>
      </c>
      <c r="F96" s="96" t="s">
        <v>217</v>
      </c>
      <c r="G96" s="96" t="s">
        <v>218</v>
      </c>
      <c r="H96" s="96" t="s">
        <v>1093</v>
      </c>
      <c r="I96" s="165">
        <v>0</v>
      </c>
      <c r="J96" s="165">
        <v>0</v>
      </c>
      <c r="K96" s="165">
        <v>0</v>
      </c>
      <c r="L96" s="101">
        <f t="shared" si="3"/>
        <v>0</v>
      </c>
      <c r="M96" s="131" t="s">
        <v>1615</v>
      </c>
    </row>
    <row r="97" spans="1:13" s="144" customFormat="1" ht="42" customHeight="1">
      <c r="A97" s="203" t="s">
        <v>1496</v>
      </c>
      <c r="B97" s="137" t="s">
        <v>797</v>
      </c>
      <c r="C97" s="96" t="s">
        <v>798</v>
      </c>
      <c r="D97" s="96" t="s">
        <v>799</v>
      </c>
      <c r="E97" s="96" t="s">
        <v>82</v>
      </c>
      <c r="F97" s="96" t="s">
        <v>800</v>
      </c>
      <c r="G97" s="96" t="s">
        <v>801</v>
      </c>
      <c r="H97" s="96" t="s">
        <v>132</v>
      </c>
      <c r="I97" s="165">
        <v>0</v>
      </c>
      <c r="J97" s="165">
        <v>0</v>
      </c>
      <c r="K97" s="165">
        <v>0</v>
      </c>
      <c r="L97" s="101">
        <f t="shared" si="3"/>
        <v>0</v>
      </c>
      <c r="M97" s="131" t="s">
        <v>1615</v>
      </c>
    </row>
    <row r="98" spans="1:13" s="144" customFormat="1" ht="42" customHeight="1">
      <c r="A98" s="203" t="s">
        <v>1497</v>
      </c>
      <c r="B98" s="137" t="s">
        <v>810</v>
      </c>
      <c r="C98" s="96" t="s">
        <v>811</v>
      </c>
      <c r="D98" s="96" t="s">
        <v>812</v>
      </c>
      <c r="E98" s="96" t="s">
        <v>318</v>
      </c>
      <c r="F98" s="96" t="s">
        <v>233</v>
      </c>
      <c r="G98" s="96" t="s">
        <v>218</v>
      </c>
      <c r="H98" s="96" t="s">
        <v>132</v>
      </c>
      <c r="I98" s="165">
        <v>0</v>
      </c>
      <c r="J98" s="165">
        <v>0</v>
      </c>
      <c r="K98" s="165">
        <v>0</v>
      </c>
      <c r="L98" s="101">
        <f t="shared" si="3"/>
        <v>0</v>
      </c>
      <c r="M98" s="131" t="s">
        <v>1615</v>
      </c>
    </row>
    <row r="99" spans="1:13" s="144" customFormat="1" ht="42" customHeight="1">
      <c r="A99" s="203" t="s">
        <v>1498</v>
      </c>
      <c r="B99" s="137" t="s">
        <v>1167</v>
      </c>
      <c r="C99" s="96" t="s">
        <v>1168</v>
      </c>
      <c r="D99" s="96" t="s">
        <v>1169</v>
      </c>
      <c r="E99" s="96" t="s">
        <v>370</v>
      </c>
      <c r="F99" s="96" t="s">
        <v>1007</v>
      </c>
      <c r="G99" s="96" t="s">
        <v>1170</v>
      </c>
      <c r="H99" s="96" t="s">
        <v>151</v>
      </c>
      <c r="I99" s="165">
        <v>0</v>
      </c>
      <c r="J99" s="165">
        <v>0</v>
      </c>
      <c r="K99" s="165">
        <v>0</v>
      </c>
      <c r="L99" s="101">
        <f t="shared" si="3"/>
        <v>0</v>
      </c>
      <c r="M99" s="131" t="s">
        <v>1615</v>
      </c>
    </row>
    <row r="100" spans="1:13" s="144" customFormat="1" ht="42" customHeight="1">
      <c r="A100" s="203" t="s">
        <v>1499</v>
      </c>
      <c r="B100" s="137" t="s">
        <v>981</v>
      </c>
      <c r="C100" s="96" t="s">
        <v>982</v>
      </c>
      <c r="D100" s="96" t="s">
        <v>983</v>
      </c>
      <c r="E100" s="96" t="s">
        <v>984</v>
      </c>
      <c r="F100" s="96" t="s">
        <v>985</v>
      </c>
      <c r="G100" s="96" t="s">
        <v>986</v>
      </c>
      <c r="H100" s="96" t="s">
        <v>1093</v>
      </c>
      <c r="I100" s="165">
        <v>0</v>
      </c>
      <c r="J100" s="165">
        <v>0</v>
      </c>
      <c r="K100" s="165">
        <v>0</v>
      </c>
      <c r="L100" s="101">
        <f t="shared" si="3"/>
        <v>0</v>
      </c>
      <c r="M100" s="131" t="s">
        <v>1615</v>
      </c>
    </row>
    <row r="101" spans="1:13" s="144" customFormat="1" ht="42" customHeight="1">
      <c r="A101" s="203" t="s">
        <v>1500</v>
      </c>
      <c r="B101" s="137" t="s">
        <v>1583</v>
      </c>
      <c r="C101" s="96" t="s">
        <v>252</v>
      </c>
      <c r="D101" s="96" t="s">
        <v>253</v>
      </c>
      <c r="E101" s="96" t="s">
        <v>254</v>
      </c>
      <c r="F101" s="96" t="s">
        <v>255</v>
      </c>
      <c r="G101" s="96" t="s">
        <v>256</v>
      </c>
      <c r="H101" s="96" t="s">
        <v>132</v>
      </c>
      <c r="I101" s="165">
        <v>0</v>
      </c>
      <c r="J101" s="165">
        <v>0</v>
      </c>
      <c r="K101" s="165">
        <v>0</v>
      </c>
      <c r="L101" s="101">
        <f t="shared" si="3"/>
        <v>0</v>
      </c>
      <c r="M101" s="131" t="s">
        <v>1615</v>
      </c>
    </row>
    <row r="102" spans="1:13" s="144" customFormat="1" ht="42" customHeight="1">
      <c r="A102" s="203" t="s">
        <v>1501</v>
      </c>
      <c r="B102" s="137" t="s">
        <v>1040</v>
      </c>
      <c r="C102" s="96" t="s">
        <v>1041</v>
      </c>
      <c r="D102" s="96" t="s">
        <v>1042</v>
      </c>
      <c r="E102" s="96" t="s">
        <v>318</v>
      </c>
      <c r="F102" s="96" t="s">
        <v>1043</v>
      </c>
      <c r="G102" s="96" t="s">
        <v>1044</v>
      </c>
      <c r="H102" s="96" t="s">
        <v>845</v>
      </c>
      <c r="I102" s="165">
        <v>0</v>
      </c>
      <c r="J102" s="165">
        <v>0</v>
      </c>
      <c r="K102" s="165">
        <v>0</v>
      </c>
      <c r="L102" s="101">
        <f t="shared" si="3"/>
        <v>0</v>
      </c>
      <c r="M102" s="131" t="s">
        <v>1615</v>
      </c>
    </row>
    <row r="103" spans="1:13" s="144" customFormat="1" ht="42" customHeight="1">
      <c r="A103" s="203" t="s">
        <v>1502</v>
      </c>
      <c r="B103" s="137" t="s">
        <v>1271</v>
      </c>
      <c r="C103" s="96" t="s">
        <v>1272</v>
      </c>
      <c r="D103" s="96" t="s">
        <v>1273</v>
      </c>
      <c r="E103" s="96" t="s">
        <v>676</v>
      </c>
      <c r="F103" s="96" t="s">
        <v>1255</v>
      </c>
      <c r="G103" s="96" t="s">
        <v>1256</v>
      </c>
      <c r="H103" s="96" t="s">
        <v>679</v>
      </c>
      <c r="I103" s="165">
        <v>0</v>
      </c>
      <c r="J103" s="165">
        <v>0</v>
      </c>
      <c r="K103" s="165">
        <v>0</v>
      </c>
      <c r="L103" s="101">
        <f t="shared" si="3"/>
        <v>0</v>
      </c>
      <c r="M103" s="131" t="s">
        <v>1615</v>
      </c>
    </row>
    <row r="104" spans="1:15" s="144" customFormat="1" ht="42" customHeight="1">
      <c r="A104" s="203" t="s">
        <v>1503</v>
      </c>
      <c r="B104" s="97" t="s">
        <v>193</v>
      </c>
      <c r="C104" s="96" t="s">
        <v>194</v>
      </c>
      <c r="D104" s="96" t="s">
        <v>195</v>
      </c>
      <c r="E104" s="96" t="s">
        <v>196</v>
      </c>
      <c r="F104" s="96" t="s">
        <v>131</v>
      </c>
      <c r="G104" s="96" t="s">
        <v>197</v>
      </c>
      <c r="H104" s="96" t="s">
        <v>132</v>
      </c>
      <c r="I104" s="165">
        <v>0</v>
      </c>
      <c r="J104" s="165">
        <v>0</v>
      </c>
      <c r="K104" s="101">
        <v>0</v>
      </c>
      <c r="L104" s="101">
        <f t="shared" si="3"/>
        <v>0</v>
      </c>
      <c r="M104" s="131" t="s">
        <v>1615</v>
      </c>
      <c r="N104" s="143"/>
      <c r="O104" s="143"/>
    </row>
    <row r="105" spans="1:13" s="144" customFormat="1" ht="42" customHeight="1">
      <c r="A105" s="203" t="s">
        <v>1504</v>
      </c>
      <c r="B105" s="137" t="s">
        <v>371</v>
      </c>
      <c r="C105" s="96" t="s">
        <v>372</v>
      </c>
      <c r="D105" s="96" t="s">
        <v>373</v>
      </c>
      <c r="E105" s="96" t="s">
        <v>374</v>
      </c>
      <c r="F105" s="96" t="s">
        <v>163</v>
      </c>
      <c r="G105" s="96" t="s">
        <v>375</v>
      </c>
      <c r="H105" s="96" t="s">
        <v>132</v>
      </c>
      <c r="I105" s="165">
        <v>0</v>
      </c>
      <c r="J105" s="165">
        <v>0</v>
      </c>
      <c r="K105" s="165">
        <v>0</v>
      </c>
      <c r="L105" s="101">
        <f t="shared" si="3"/>
        <v>0</v>
      </c>
      <c r="M105" s="131" t="s">
        <v>1615</v>
      </c>
    </row>
    <row r="106" spans="1:13" s="144" customFormat="1" ht="42" customHeight="1">
      <c r="A106" s="203" t="s">
        <v>1505</v>
      </c>
      <c r="B106" s="137" t="s">
        <v>890</v>
      </c>
      <c r="C106" s="96" t="s">
        <v>891</v>
      </c>
      <c r="D106" s="96" t="s">
        <v>892</v>
      </c>
      <c r="E106" s="96" t="s">
        <v>676</v>
      </c>
      <c r="F106" s="96" t="s">
        <v>178</v>
      </c>
      <c r="G106" s="96" t="s">
        <v>893</v>
      </c>
      <c r="H106" s="96" t="s">
        <v>840</v>
      </c>
      <c r="I106" s="165">
        <v>0</v>
      </c>
      <c r="J106" s="165">
        <v>0</v>
      </c>
      <c r="K106" s="165">
        <v>0</v>
      </c>
      <c r="L106" s="101">
        <f t="shared" si="3"/>
        <v>0</v>
      </c>
      <c r="M106" s="131" t="s">
        <v>1615</v>
      </c>
    </row>
    <row r="107" spans="1:15" s="144" customFormat="1" ht="42" customHeight="1">
      <c r="A107" s="203" t="s">
        <v>1506</v>
      </c>
      <c r="B107" s="137" t="s">
        <v>1219</v>
      </c>
      <c r="C107" s="96" t="s">
        <v>1220</v>
      </c>
      <c r="D107" s="96" t="s">
        <v>1221</v>
      </c>
      <c r="E107" s="96" t="s">
        <v>130</v>
      </c>
      <c r="F107" s="96" t="s">
        <v>353</v>
      </c>
      <c r="G107" s="96" t="s">
        <v>354</v>
      </c>
      <c r="H107" s="96" t="s">
        <v>845</v>
      </c>
      <c r="I107" s="165">
        <v>0</v>
      </c>
      <c r="J107" s="165">
        <v>0</v>
      </c>
      <c r="K107" s="165">
        <v>0</v>
      </c>
      <c r="L107" s="101">
        <f t="shared" si="3"/>
        <v>0</v>
      </c>
      <c r="M107" s="131" t="s">
        <v>1615</v>
      </c>
      <c r="N107" s="168"/>
      <c r="O107" s="168"/>
    </row>
    <row r="108" spans="1:13" s="144" customFormat="1" ht="42" customHeight="1">
      <c r="A108" s="203" t="s">
        <v>1507</v>
      </c>
      <c r="B108" s="137" t="s">
        <v>1154</v>
      </c>
      <c r="C108" s="96" t="s">
        <v>1155</v>
      </c>
      <c r="D108" s="96" t="s">
        <v>1156</v>
      </c>
      <c r="E108" s="96" t="s">
        <v>130</v>
      </c>
      <c r="F108" s="96" t="s">
        <v>1060</v>
      </c>
      <c r="G108" s="96" t="s">
        <v>1061</v>
      </c>
      <c r="H108" s="96" t="s">
        <v>1093</v>
      </c>
      <c r="I108" s="165">
        <v>0</v>
      </c>
      <c r="J108" s="165">
        <v>0</v>
      </c>
      <c r="K108" s="165">
        <v>0</v>
      </c>
      <c r="L108" s="101">
        <f t="shared" si="3"/>
        <v>0</v>
      </c>
      <c r="M108" s="131" t="s">
        <v>1615</v>
      </c>
    </row>
    <row r="109" spans="1:15" s="144" customFormat="1" ht="42" customHeight="1">
      <c r="A109" s="203" t="s">
        <v>1508</v>
      </c>
      <c r="B109" s="137" t="s">
        <v>1353</v>
      </c>
      <c r="C109" s="96" t="s">
        <v>1354</v>
      </c>
      <c r="D109" s="96" t="s">
        <v>1355</v>
      </c>
      <c r="E109" s="96" t="s">
        <v>318</v>
      </c>
      <c r="F109" s="96" t="s">
        <v>1356</v>
      </c>
      <c r="G109" s="96" t="s">
        <v>1357</v>
      </c>
      <c r="H109" s="96" t="s">
        <v>132</v>
      </c>
      <c r="I109" s="165">
        <v>0</v>
      </c>
      <c r="J109" s="165">
        <v>0</v>
      </c>
      <c r="K109" s="101">
        <v>0</v>
      </c>
      <c r="L109" s="101">
        <f t="shared" si="3"/>
        <v>0</v>
      </c>
      <c r="M109" s="131" t="s">
        <v>1615</v>
      </c>
      <c r="N109" s="143"/>
      <c r="O109" s="143"/>
    </row>
    <row r="110" spans="1:25" s="144" customFormat="1" ht="42" customHeight="1">
      <c r="A110" s="203" t="s">
        <v>1509</v>
      </c>
      <c r="B110" s="137" t="s">
        <v>1157</v>
      </c>
      <c r="C110" s="96" t="s">
        <v>1158</v>
      </c>
      <c r="D110" s="96" t="s">
        <v>1159</v>
      </c>
      <c r="E110" s="96" t="s">
        <v>148</v>
      </c>
      <c r="F110" s="96" t="s">
        <v>1074</v>
      </c>
      <c r="G110" s="96" t="s">
        <v>970</v>
      </c>
      <c r="H110" s="96" t="s">
        <v>679</v>
      </c>
      <c r="I110" s="165">
        <v>0</v>
      </c>
      <c r="J110" s="165">
        <v>0</v>
      </c>
      <c r="K110" s="165">
        <v>0</v>
      </c>
      <c r="L110" s="101">
        <f t="shared" si="3"/>
        <v>0</v>
      </c>
      <c r="M110" s="131" t="s">
        <v>1615</v>
      </c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</row>
    <row r="111" spans="1:25" s="108" customFormat="1" ht="42" customHeight="1">
      <c r="A111" s="203" t="s">
        <v>1510</v>
      </c>
      <c r="B111" s="137" t="s">
        <v>272</v>
      </c>
      <c r="C111" s="96" t="s">
        <v>364</v>
      </c>
      <c r="D111" s="96" t="s">
        <v>365</v>
      </c>
      <c r="E111" s="96" t="s">
        <v>366</v>
      </c>
      <c r="F111" s="96" t="s">
        <v>217</v>
      </c>
      <c r="G111" s="96" t="s">
        <v>218</v>
      </c>
      <c r="H111" s="96" t="s">
        <v>151</v>
      </c>
      <c r="I111" s="165">
        <v>0</v>
      </c>
      <c r="J111" s="165">
        <v>0</v>
      </c>
      <c r="K111" s="165">
        <v>0</v>
      </c>
      <c r="L111" s="101">
        <f t="shared" si="3"/>
        <v>0</v>
      </c>
      <c r="M111" s="131" t="s">
        <v>1615</v>
      </c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</row>
    <row r="112" spans="1:25" s="108" customFormat="1" ht="42" customHeight="1">
      <c r="A112" s="203" t="s">
        <v>1511</v>
      </c>
      <c r="B112" s="137" t="s">
        <v>995</v>
      </c>
      <c r="C112" s="96" t="s">
        <v>996</v>
      </c>
      <c r="D112" s="96" t="s">
        <v>997</v>
      </c>
      <c r="E112" s="96" t="s">
        <v>640</v>
      </c>
      <c r="F112" s="232" t="s">
        <v>137</v>
      </c>
      <c r="G112" s="96" t="s">
        <v>998</v>
      </c>
      <c r="H112" s="96" t="s">
        <v>132</v>
      </c>
      <c r="I112" s="165">
        <v>0</v>
      </c>
      <c r="J112" s="165">
        <v>0</v>
      </c>
      <c r="K112" s="165">
        <v>0</v>
      </c>
      <c r="L112" s="101">
        <f t="shared" si="3"/>
        <v>0</v>
      </c>
      <c r="M112" s="131" t="s">
        <v>1615</v>
      </c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</row>
    <row r="113" spans="1:25" s="110" customFormat="1" ht="42" customHeight="1">
      <c r="A113" s="203" t="s">
        <v>1512</v>
      </c>
      <c r="B113" s="137" t="s">
        <v>1232</v>
      </c>
      <c r="C113" s="96" t="s">
        <v>1233</v>
      </c>
      <c r="D113" s="96" t="s">
        <v>1234</v>
      </c>
      <c r="E113" s="96" t="s">
        <v>82</v>
      </c>
      <c r="F113" s="96" t="s">
        <v>1235</v>
      </c>
      <c r="G113" s="96" t="s">
        <v>1236</v>
      </c>
      <c r="H113" s="96" t="s">
        <v>679</v>
      </c>
      <c r="I113" s="165">
        <v>0</v>
      </c>
      <c r="J113" s="165">
        <v>0</v>
      </c>
      <c r="K113" s="165">
        <v>0</v>
      </c>
      <c r="L113" s="101">
        <f t="shared" si="3"/>
        <v>0</v>
      </c>
      <c r="M113" s="131" t="s">
        <v>1615</v>
      </c>
      <c r="N113" s="168"/>
      <c r="O113" s="168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</row>
    <row r="114" spans="1:25" s="144" customFormat="1" ht="42" customHeight="1">
      <c r="A114" s="203" t="s">
        <v>1513</v>
      </c>
      <c r="B114" s="137" t="s">
        <v>1099</v>
      </c>
      <c r="C114" s="96" t="s">
        <v>1100</v>
      </c>
      <c r="D114" s="96" t="s">
        <v>1101</v>
      </c>
      <c r="E114" s="96" t="s">
        <v>1102</v>
      </c>
      <c r="F114" s="96" t="s">
        <v>1103</v>
      </c>
      <c r="G114" s="96" t="s">
        <v>1104</v>
      </c>
      <c r="H114" s="96" t="s">
        <v>845</v>
      </c>
      <c r="I114" s="112">
        <v>0</v>
      </c>
      <c r="J114" s="112">
        <v>0</v>
      </c>
      <c r="K114" s="112">
        <v>0</v>
      </c>
      <c r="L114" s="101">
        <f t="shared" si="3"/>
        <v>0</v>
      </c>
      <c r="M114" s="131" t="s">
        <v>1615</v>
      </c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</row>
    <row r="115" spans="1:25" s="144" customFormat="1" ht="42" customHeight="1">
      <c r="A115" s="203" t="s">
        <v>1514</v>
      </c>
      <c r="B115" s="137" t="s">
        <v>1098</v>
      </c>
      <c r="C115" s="96" t="s">
        <v>1096</v>
      </c>
      <c r="D115" s="96" t="s">
        <v>657</v>
      </c>
      <c r="E115" s="248" t="s">
        <v>285</v>
      </c>
      <c r="F115" s="96" t="s">
        <v>1038</v>
      </c>
      <c r="G115" s="96" t="s">
        <v>1097</v>
      </c>
      <c r="H115" s="96" t="s">
        <v>845</v>
      </c>
      <c r="I115" s="112">
        <v>0</v>
      </c>
      <c r="J115" s="112">
        <v>0</v>
      </c>
      <c r="K115" s="165">
        <v>0</v>
      </c>
      <c r="L115" s="101">
        <f t="shared" si="3"/>
        <v>0</v>
      </c>
      <c r="M115" s="131" t="s">
        <v>1619</v>
      </c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</row>
    <row r="116" spans="1:25" s="144" customFormat="1" ht="42" customHeight="1">
      <c r="A116" s="203" t="s">
        <v>1515</v>
      </c>
      <c r="B116" s="97" t="s">
        <v>673</v>
      </c>
      <c r="C116" s="96" t="s">
        <v>674</v>
      </c>
      <c r="D116" s="96" t="s">
        <v>675</v>
      </c>
      <c r="E116" s="96" t="s">
        <v>676</v>
      </c>
      <c r="F116" s="96" t="s">
        <v>677</v>
      </c>
      <c r="G116" s="96" t="s">
        <v>678</v>
      </c>
      <c r="H116" s="96" t="s">
        <v>679</v>
      </c>
      <c r="I116" s="112">
        <v>0</v>
      </c>
      <c r="J116" s="112">
        <v>0</v>
      </c>
      <c r="K116" s="101">
        <v>0</v>
      </c>
      <c r="L116" s="101">
        <f t="shared" si="3"/>
        <v>0</v>
      </c>
      <c r="M116" s="131" t="s">
        <v>1615</v>
      </c>
      <c r="N116" s="103"/>
      <c r="O116" s="103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</row>
    <row r="117" spans="1:13" s="144" customFormat="1" ht="42" customHeight="1">
      <c r="A117" s="203" t="s">
        <v>1516</v>
      </c>
      <c r="B117" s="137" t="s">
        <v>901</v>
      </c>
      <c r="C117" s="96" t="s">
        <v>902</v>
      </c>
      <c r="D117" s="96" t="s">
        <v>903</v>
      </c>
      <c r="E117" s="96" t="s">
        <v>136</v>
      </c>
      <c r="F117" s="96" t="s">
        <v>904</v>
      </c>
      <c r="G117" s="96" t="s">
        <v>905</v>
      </c>
      <c r="H117" s="96" t="s">
        <v>845</v>
      </c>
      <c r="I117" s="165">
        <v>0</v>
      </c>
      <c r="J117" s="165">
        <v>0</v>
      </c>
      <c r="K117" s="165">
        <v>0</v>
      </c>
      <c r="L117" s="101">
        <f t="shared" si="3"/>
        <v>0</v>
      </c>
      <c r="M117" s="131" t="s">
        <v>1619</v>
      </c>
    </row>
    <row r="118" spans="1:13" s="144" customFormat="1" ht="42" customHeight="1">
      <c r="A118" s="203" t="s">
        <v>1517</v>
      </c>
      <c r="B118" s="137" t="s">
        <v>1160</v>
      </c>
      <c r="C118" s="96" t="s">
        <v>1161</v>
      </c>
      <c r="D118" s="96" t="s">
        <v>1162</v>
      </c>
      <c r="E118" s="96" t="s">
        <v>177</v>
      </c>
      <c r="F118" s="96" t="s">
        <v>779</v>
      </c>
      <c r="G118" s="96" t="s">
        <v>780</v>
      </c>
      <c r="H118" s="96" t="s">
        <v>845</v>
      </c>
      <c r="I118" s="165">
        <v>0</v>
      </c>
      <c r="J118" s="165">
        <v>0</v>
      </c>
      <c r="K118" s="165">
        <v>0</v>
      </c>
      <c r="L118" s="101">
        <f t="shared" si="3"/>
        <v>0</v>
      </c>
      <c r="M118" s="131" t="s">
        <v>1615</v>
      </c>
    </row>
    <row r="119" spans="1:25" s="144" customFormat="1" ht="42" customHeight="1">
      <c r="A119" s="203" t="s">
        <v>1518</v>
      </c>
      <c r="B119" s="137" t="s">
        <v>776</v>
      </c>
      <c r="C119" s="96" t="s">
        <v>777</v>
      </c>
      <c r="D119" s="96" t="s">
        <v>778</v>
      </c>
      <c r="E119" s="96" t="s">
        <v>318</v>
      </c>
      <c r="F119" s="96" t="s">
        <v>779</v>
      </c>
      <c r="G119" s="96" t="s">
        <v>780</v>
      </c>
      <c r="H119" s="96" t="s">
        <v>132</v>
      </c>
      <c r="I119" s="165">
        <v>0</v>
      </c>
      <c r="J119" s="165">
        <v>0</v>
      </c>
      <c r="K119" s="165">
        <v>0</v>
      </c>
      <c r="L119" s="101">
        <f t="shared" si="3"/>
        <v>0</v>
      </c>
      <c r="M119" s="131" t="s">
        <v>1615</v>
      </c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</row>
    <row r="120" spans="1:13" s="144" customFormat="1" ht="42" customHeight="1">
      <c r="A120" s="203" t="s">
        <v>1519</v>
      </c>
      <c r="B120" s="137" t="s">
        <v>1018</v>
      </c>
      <c r="C120" s="96" t="s">
        <v>1019</v>
      </c>
      <c r="D120" s="96" t="s">
        <v>1020</v>
      </c>
      <c r="E120" s="96" t="s">
        <v>505</v>
      </c>
      <c r="F120" s="96" t="s">
        <v>1021</v>
      </c>
      <c r="G120" s="96" t="s">
        <v>1022</v>
      </c>
      <c r="H120" s="96" t="s">
        <v>132</v>
      </c>
      <c r="I120" s="165">
        <v>0</v>
      </c>
      <c r="J120" s="165">
        <v>0</v>
      </c>
      <c r="K120" s="165">
        <v>0</v>
      </c>
      <c r="L120" s="101">
        <f t="shared" si="3"/>
        <v>0</v>
      </c>
      <c r="M120" s="131" t="s">
        <v>1615</v>
      </c>
    </row>
    <row r="121" spans="1:15" s="144" customFormat="1" ht="42" customHeight="1">
      <c r="A121" s="203" t="s">
        <v>1520</v>
      </c>
      <c r="B121" s="97" t="s">
        <v>174</v>
      </c>
      <c r="C121" s="96" t="s">
        <v>175</v>
      </c>
      <c r="D121" s="96" t="s">
        <v>176</v>
      </c>
      <c r="E121" s="96" t="s">
        <v>177</v>
      </c>
      <c r="F121" s="96" t="s">
        <v>178</v>
      </c>
      <c r="G121" s="96" t="s">
        <v>179</v>
      </c>
      <c r="H121" s="96" t="s">
        <v>132</v>
      </c>
      <c r="I121" s="165">
        <v>0</v>
      </c>
      <c r="J121" s="165">
        <v>0</v>
      </c>
      <c r="K121" s="101">
        <v>0</v>
      </c>
      <c r="L121" s="101">
        <f t="shared" si="3"/>
        <v>0</v>
      </c>
      <c r="M121" s="131" t="s">
        <v>1615</v>
      </c>
      <c r="N121" s="143"/>
      <c r="O121" s="143"/>
    </row>
    <row r="122" spans="1:13" s="144" customFormat="1" ht="42" customHeight="1">
      <c r="A122" s="203" t="s">
        <v>1521</v>
      </c>
      <c r="B122" s="137" t="s">
        <v>225</v>
      </c>
      <c r="C122" s="96" t="s">
        <v>226</v>
      </c>
      <c r="D122" s="96" t="s">
        <v>227</v>
      </c>
      <c r="E122" s="96" t="s">
        <v>228</v>
      </c>
      <c r="F122" s="96" t="s">
        <v>229</v>
      </c>
      <c r="G122" s="96" t="s">
        <v>218</v>
      </c>
      <c r="H122" s="96" t="s">
        <v>132</v>
      </c>
      <c r="I122" s="165">
        <v>0</v>
      </c>
      <c r="J122" s="165">
        <v>0</v>
      </c>
      <c r="K122" s="165">
        <v>0</v>
      </c>
      <c r="L122" s="101">
        <f t="shared" si="3"/>
        <v>0</v>
      </c>
      <c r="M122" s="131" t="s">
        <v>1615</v>
      </c>
    </row>
    <row r="123" spans="1:25" s="103" customFormat="1" ht="30" customHeight="1">
      <c r="A123" s="203" t="s">
        <v>1522</v>
      </c>
      <c r="B123" s="137" t="s">
        <v>914</v>
      </c>
      <c r="C123" s="96" t="s">
        <v>915</v>
      </c>
      <c r="D123" s="96" t="s">
        <v>916</v>
      </c>
      <c r="E123" s="96" t="s">
        <v>211</v>
      </c>
      <c r="F123" s="96" t="s">
        <v>884</v>
      </c>
      <c r="G123" s="96" t="s">
        <v>197</v>
      </c>
      <c r="H123" s="96" t="s">
        <v>845</v>
      </c>
      <c r="I123" s="165">
        <v>0</v>
      </c>
      <c r="J123" s="165">
        <v>0</v>
      </c>
      <c r="K123" s="165">
        <v>0</v>
      </c>
      <c r="L123" s="101">
        <f t="shared" si="3"/>
        <v>0</v>
      </c>
      <c r="M123" s="131" t="s">
        <v>1615</v>
      </c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</row>
    <row r="124" spans="1:13" s="144" customFormat="1" ht="42" customHeight="1">
      <c r="A124" s="203" t="s">
        <v>1523</v>
      </c>
      <c r="B124" s="137" t="s">
        <v>791</v>
      </c>
      <c r="C124" s="96" t="s">
        <v>792</v>
      </c>
      <c r="D124" s="96" t="s">
        <v>793</v>
      </c>
      <c r="E124" s="96" t="s">
        <v>794</v>
      </c>
      <c r="F124" s="96" t="s">
        <v>796</v>
      </c>
      <c r="G124" s="96" t="s">
        <v>795</v>
      </c>
      <c r="H124" s="96" t="s">
        <v>679</v>
      </c>
      <c r="I124" s="165">
        <v>0</v>
      </c>
      <c r="J124" s="165">
        <v>0</v>
      </c>
      <c r="K124" s="165">
        <v>0</v>
      </c>
      <c r="L124" s="101">
        <f aca="true" t="shared" si="4" ref="L124:L155">I124+J124+K124</f>
        <v>0</v>
      </c>
      <c r="M124" s="131" t="s">
        <v>1615</v>
      </c>
    </row>
    <row r="125" spans="1:13" s="144" customFormat="1" ht="42" customHeight="1">
      <c r="A125" s="203" t="s">
        <v>1524</v>
      </c>
      <c r="B125" s="137" t="s">
        <v>1114</v>
      </c>
      <c r="C125" s="96" t="s">
        <v>1115</v>
      </c>
      <c r="D125" s="96" t="s">
        <v>1116</v>
      </c>
      <c r="E125" s="96" t="s">
        <v>1117</v>
      </c>
      <c r="F125" s="96" t="s">
        <v>884</v>
      </c>
      <c r="G125" s="96" t="s">
        <v>197</v>
      </c>
      <c r="H125" s="96" t="s">
        <v>151</v>
      </c>
      <c r="I125" s="165">
        <v>0</v>
      </c>
      <c r="J125" s="165">
        <v>0</v>
      </c>
      <c r="K125" s="165">
        <v>0</v>
      </c>
      <c r="L125" s="101">
        <f t="shared" si="4"/>
        <v>0</v>
      </c>
      <c r="M125" s="131" t="s">
        <v>1615</v>
      </c>
    </row>
    <row r="126" spans="1:13" s="144" customFormat="1" ht="42" customHeight="1">
      <c r="A126" s="203" t="s">
        <v>1525</v>
      </c>
      <c r="B126" s="137" t="s">
        <v>1358</v>
      </c>
      <c r="C126" s="96" t="s">
        <v>1359</v>
      </c>
      <c r="D126" s="132" t="s">
        <v>1360</v>
      </c>
      <c r="E126" s="96" t="s">
        <v>318</v>
      </c>
      <c r="F126" s="96" t="s">
        <v>1361</v>
      </c>
      <c r="G126" s="96" t="s">
        <v>150</v>
      </c>
      <c r="H126" s="96" t="s">
        <v>1093</v>
      </c>
      <c r="I126" s="165">
        <v>0</v>
      </c>
      <c r="J126" s="165">
        <v>0</v>
      </c>
      <c r="K126" s="165">
        <v>0</v>
      </c>
      <c r="L126" s="101">
        <f t="shared" si="4"/>
        <v>0</v>
      </c>
      <c r="M126" s="131" t="s">
        <v>1615</v>
      </c>
    </row>
    <row r="127" spans="1:13" s="144" customFormat="1" ht="42" customHeight="1">
      <c r="A127" s="203" t="s">
        <v>1526</v>
      </c>
      <c r="B127" s="137" t="s">
        <v>401</v>
      </c>
      <c r="C127" s="96" t="s">
        <v>402</v>
      </c>
      <c r="D127" s="96" t="s">
        <v>403</v>
      </c>
      <c r="E127" s="96" t="s">
        <v>142</v>
      </c>
      <c r="F127" s="96" t="s">
        <v>178</v>
      </c>
      <c r="G127" s="96" t="s">
        <v>404</v>
      </c>
      <c r="H127" s="96" t="s">
        <v>1633</v>
      </c>
      <c r="I127" s="165">
        <v>0</v>
      </c>
      <c r="J127" s="165">
        <v>0</v>
      </c>
      <c r="K127" s="165">
        <v>0</v>
      </c>
      <c r="L127" s="101">
        <f t="shared" si="4"/>
        <v>0</v>
      </c>
      <c r="M127" s="131" t="s">
        <v>1615</v>
      </c>
    </row>
    <row r="128" spans="1:25" s="144" customFormat="1" ht="42" customHeight="1">
      <c r="A128" s="203" t="s">
        <v>1527</v>
      </c>
      <c r="B128" s="137" t="s">
        <v>1057</v>
      </c>
      <c r="C128" s="96" t="s">
        <v>1058</v>
      </c>
      <c r="D128" s="132" t="s">
        <v>1059</v>
      </c>
      <c r="E128" s="96" t="s">
        <v>148</v>
      </c>
      <c r="F128" s="96" t="s">
        <v>1060</v>
      </c>
      <c r="G128" s="96" t="s">
        <v>1061</v>
      </c>
      <c r="H128" s="96" t="s">
        <v>234</v>
      </c>
      <c r="I128" s="165">
        <v>0</v>
      </c>
      <c r="J128" s="165">
        <v>0</v>
      </c>
      <c r="K128" s="165">
        <v>0</v>
      </c>
      <c r="L128" s="101">
        <f t="shared" si="4"/>
        <v>0</v>
      </c>
      <c r="M128" s="131" t="s">
        <v>1615</v>
      </c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</row>
    <row r="129" spans="1:13" s="144" customFormat="1" ht="42" customHeight="1">
      <c r="A129" s="203" t="s">
        <v>1528</v>
      </c>
      <c r="B129" s="137" t="s">
        <v>1091</v>
      </c>
      <c r="C129" s="96" t="s">
        <v>1092</v>
      </c>
      <c r="D129" s="96" t="s">
        <v>1094</v>
      </c>
      <c r="E129" s="96" t="s">
        <v>1095</v>
      </c>
      <c r="F129" s="96" t="s">
        <v>149</v>
      </c>
      <c r="G129" s="96" t="s">
        <v>150</v>
      </c>
      <c r="H129" s="96" t="s">
        <v>234</v>
      </c>
      <c r="I129" s="165">
        <v>0</v>
      </c>
      <c r="J129" s="165">
        <v>0</v>
      </c>
      <c r="K129" s="165">
        <v>0</v>
      </c>
      <c r="L129" s="101">
        <f t="shared" si="4"/>
        <v>0</v>
      </c>
      <c r="M129" s="131" t="s">
        <v>1615</v>
      </c>
    </row>
    <row r="130" spans="1:13" s="144" customFormat="1" ht="42" customHeight="1">
      <c r="A130" s="203" t="s">
        <v>1529</v>
      </c>
      <c r="B130" s="137" t="s">
        <v>999</v>
      </c>
      <c r="C130" s="96" t="s">
        <v>1000</v>
      </c>
      <c r="D130" s="96" t="s">
        <v>1001</v>
      </c>
      <c r="E130" s="96" t="s">
        <v>676</v>
      </c>
      <c r="F130" s="96" t="s">
        <v>1002</v>
      </c>
      <c r="G130" s="96" t="s">
        <v>1003</v>
      </c>
      <c r="H130" s="96" t="s">
        <v>234</v>
      </c>
      <c r="I130" s="165">
        <v>0</v>
      </c>
      <c r="J130" s="165">
        <v>0</v>
      </c>
      <c r="K130" s="165">
        <v>0</v>
      </c>
      <c r="L130" s="101">
        <f t="shared" si="4"/>
        <v>0</v>
      </c>
      <c r="M130" s="131" t="s">
        <v>1615</v>
      </c>
    </row>
    <row r="131" spans="1:13" s="144" customFormat="1" ht="42" customHeight="1">
      <c r="A131" s="203" t="s">
        <v>1530</v>
      </c>
      <c r="B131" s="137" t="s">
        <v>1076</v>
      </c>
      <c r="C131" s="96" t="s">
        <v>1077</v>
      </c>
      <c r="D131" s="96" t="s">
        <v>1078</v>
      </c>
      <c r="E131" s="96" t="s">
        <v>148</v>
      </c>
      <c r="F131" s="96" t="s">
        <v>862</v>
      </c>
      <c r="G131" s="96" t="s">
        <v>207</v>
      </c>
      <c r="H131" s="96" t="s">
        <v>1062</v>
      </c>
      <c r="I131" s="165">
        <v>0</v>
      </c>
      <c r="J131" s="165">
        <v>0</v>
      </c>
      <c r="K131" s="165">
        <v>0</v>
      </c>
      <c r="L131" s="101">
        <f t="shared" si="4"/>
        <v>0</v>
      </c>
      <c r="M131" s="131" t="s">
        <v>1615</v>
      </c>
    </row>
    <row r="132" spans="1:25" s="144" customFormat="1" ht="42" customHeight="1">
      <c r="A132" s="203" t="s">
        <v>1531</v>
      </c>
      <c r="B132" s="97" t="s">
        <v>405</v>
      </c>
      <c r="C132" s="96" t="s">
        <v>406</v>
      </c>
      <c r="D132" s="96" t="s">
        <v>407</v>
      </c>
      <c r="E132" s="96" t="s">
        <v>211</v>
      </c>
      <c r="F132" s="96" t="s">
        <v>1588</v>
      </c>
      <c r="G132" s="96" t="s">
        <v>408</v>
      </c>
      <c r="H132" s="96" t="s">
        <v>845</v>
      </c>
      <c r="I132" s="165">
        <v>0</v>
      </c>
      <c r="J132" s="165">
        <v>0</v>
      </c>
      <c r="K132" s="101">
        <v>0</v>
      </c>
      <c r="L132" s="101">
        <f t="shared" si="4"/>
        <v>0</v>
      </c>
      <c r="M132" s="131" t="s">
        <v>1615</v>
      </c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</row>
    <row r="133" spans="1:13" s="144" customFormat="1" ht="42" customHeight="1">
      <c r="A133" s="203" t="s">
        <v>1532</v>
      </c>
      <c r="B133" s="137" t="s">
        <v>230</v>
      </c>
      <c r="C133" s="96" t="s">
        <v>231</v>
      </c>
      <c r="D133" s="96" t="s">
        <v>232</v>
      </c>
      <c r="E133" s="96" t="s">
        <v>155</v>
      </c>
      <c r="F133" s="96" t="s">
        <v>233</v>
      </c>
      <c r="G133" s="96" t="s">
        <v>218</v>
      </c>
      <c r="H133" s="96" t="s">
        <v>234</v>
      </c>
      <c r="I133" s="165">
        <v>0</v>
      </c>
      <c r="J133" s="165">
        <v>0</v>
      </c>
      <c r="K133" s="165">
        <v>0</v>
      </c>
      <c r="L133" s="101">
        <f t="shared" si="4"/>
        <v>0</v>
      </c>
      <c r="M133" s="131" t="s">
        <v>1615</v>
      </c>
    </row>
    <row r="134" spans="1:13" s="144" customFormat="1" ht="42" customHeight="1">
      <c r="A134" s="203" t="s">
        <v>1533</v>
      </c>
      <c r="B134" s="137" t="s">
        <v>361</v>
      </c>
      <c r="C134" s="96" t="s">
        <v>362</v>
      </c>
      <c r="D134" s="96" t="s">
        <v>363</v>
      </c>
      <c r="E134" s="96" t="s">
        <v>177</v>
      </c>
      <c r="F134" s="96" t="s">
        <v>178</v>
      </c>
      <c r="G134" s="96" t="s">
        <v>359</v>
      </c>
      <c r="H134" s="96" t="s">
        <v>360</v>
      </c>
      <c r="I134" s="165">
        <v>0</v>
      </c>
      <c r="J134" s="165">
        <v>0</v>
      </c>
      <c r="K134" s="165">
        <v>0</v>
      </c>
      <c r="L134" s="101">
        <f t="shared" si="4"/>
        <v>0</v>
      </c>
      <c r="M134" s="131" t="s">
        <v>1615</v>
      </c>
    </row>
    <row r="135" spans="1:13" s="144" customFormat="1" ht="42" customHeight="1">
      <c r="A135" s="203" t="s">
        <v>1534</v>
      </c>
      <c r="B135" s="137" t="s">
        <v>886</v>
      </c>
      <c r="C135" s="96" t="s">
        <v>887</v>
      </c>
      <c r="D135" s="96" t="s">
        <v>888</v>
      </c>
      <c r="E135" s="96" t="s">
        <v>130</v>
      </c>
      <c r="F135" s="96" t="s">
        <v>862</v>
      </c>
      <c r="G135" s="96" t="s">
        <v>889</v>
      </c>
      <c r="H135" s="96" t="s">
        <v>151</v>
      </c>
      <c r="I135" s="165">
        <v>0</v>
      </c>
      <c r="J135" s="165">
        <v>0</v>
      </c>
      <c r="K135" s="165">
        <v>0</v>
      </c>
      <c r="L135" s="101">
        <f t="shared" si="4"/>
        <v>0</v>
      </c>
      <c r="M135" s="131" t="s">
        <v>1615</v>
      </c>
    </row>
    <row r="136" spans="1:13" s="144" customFormat="1" ht="42" customHeight="1">
      <c r="A136" s="203" t="s">
        <v>1535</v>
      </c>
      <c r="B136" s="137" t="s">
        <v>355</v>
      </c>
      <c r="C136" s="96" t="s">
        <v>356</v>
      </c>
      <c r="D136" s="96" t="s">
        <v>357</v>
      </c>
      <c r="E136" s="96" t="s">
        <v>358</v>
      </c>
      <c r="F136" s="96" t="s">
        <v>178</v>
      </c>
      <c r="G136" s="96" t="s">
        <v>359</v>
      </c>
      <c r="H136" s="96" t="s">
        <v>360</v>
      </c>
      <c r="I136" s="165">
        <v>0</v>
      </c>
      <c r="J136" s="165">
        <v>0</v>
      </c>
      <c r="K136" s="165">
        <v>0</v>
      </c>
      <c r="L136" s="101">
        <f t="shared" si="4"/>
        <v>0</v>
      </c>
      <c r="M136" s="131" t="s">
        <v>1615</v>
      </c>
    </row>
    <row r="137" spans="1:15" s="144" customFormat="1" ht="42" customHeight="1">
      <c r="A137" s="203" t="s">
        <v>1536</v>
      </c>
      <c r="B137" s="97" t="s">
        <v>350</v>
      </c>
      <c r="C137" s="96" t="s">
        <v>351</v>
      </c>
      <c r="D137" s="96" t="s">
        <v>352</v>
      </c>
      <c r="E137" s="96" t="s">
        <v>318</v>
      </c>
      <c r="F137" s="96" t="s">
        <v>353</v>
      </c>
      <c r="G137" s="96" t="s">
        <v>354</v>
      </c>
      <c r="H137" s="96" t="s">
        <v>234</v>
      </c>
      <c r="I137" s="165">
        <v>0</v>
      </c>
      <c r="J137" s="165">
        <v>0</v>
      </c>
      <c r="K137" s="101">
        <v>0</v>
      </c>
      <c r="L137" s="101">
        <f t="shared" si="4"/>
        <v>0</v>
      </c>
      <c r="M137" s="131" t="s">
        <v>1615</v>
      </c>
      <c r="N137" s="143"/>
      <c r="O137" s="143"/>
    </row>
    <row r="138" spans="1:13" s="144" customFormat="1" ht="42" customHeight="1">
      <c r="A138" s="203" t="s">
        <v>1537</v>
      </c>
      <c r="B138" s="137" t="s">
        <v>1083</v>
      </c>
      <c r="C138" s="96" t="s">
        <v>1084</v>
      </c>
      <c r="D138" s="96" t="s">
        <v>1085</v>
      </c>
      <c r="E138" s="96" t="s">
        <v>82</v>
      </c>
      <c r="F138" s="96" t="s">
        <v>178</v>
      </c>
      <c r="G138" s="96" t="s">
        <v>1086</v>
      </c>
      <c r="H138" s="96" t="s">
        <v>234</v>
      </c>
      <c r="I138" s="165">
        <v>0</v>
      </c>
      <c r="J138" s="165">
        <v>0</v>
      </c>
      <c r="K138" s="165">
        <v>0</v>
      </c>
      <c r="L138" s="101">
        <f t="shared" si="4"/>
        <v>0</v>
      </c>
      <c r="M138" s="131" t="s">
        <v>1615</v>
      </c>
    </row>
    <row r="139" spans="1:13" s="144" customFormat="1" ht="42" customHeight="1">
      <c r="A139" s="203" t="s">
        <v>1538</v>
      </c>
      <c r="B139" s="137" t="s">
        <v>139</v>
      </c>
      <c r="C139" s="96" t="s">
        <v>140</v>
      </c>
      <c r="D139" s="96" t="s">
        <v>141</v>
      </c>
      <c r="E139" s="96" t="s">
        <v>142</v>
      </c>
      <c r="F139" s="96" t="s">
        <v>143</v>
      </c>
      <c r="G139" s="96" t="s">
        <v>144</v>
      </c>
      <c r="H139" s="96" t="s">
        <v>132</v>
      </c>
      <c r="I139" s="165">
        <v>0</v>
      </c>
      <c r="J139" s="165">
        <v>0</v>
      </c>
      <c r="K139" s="165">
        <v>0</v>
      </c>
      <c r="L139" s="101">
        <f t="shared" si="4"/>
        <v>0</v>
      </c>
      <c r="M139" s="131" t="s">
        <v>1615</v>
      </c>
    </row>
    <row r="140" spans="1:25" s="168" customFormat="1" ht="42" customHeight="1">
      <c r="A140" s="203" t="s">
        <v>1539</v>
      </c>
      <c r="B140" s="137" t="s">
        <v>145</v>
      </c>
      <c r="C140" s="96" t="s">
        <v>146</v>
      </c>
      <c r="D140" s="96" t="s">
        <v>147</v>
      </c>
      <c r="E140" s="96" t="s">
        <v>148</v>
      </c>
      <c r="F140" s="96" t="s">
        <v>149</v>
      </c>
      <c r="G140" s="96" t="s">
        <v>150</v>
      </c>
      <c r="H140" s="96" t="s">
        <v>151</v>
      </c>
      <c r="I140" s="165">
        <v>0</v>
      </c>
      <c r="J140" s="165">
        <v>0</v>
      </c>
      <c r="K140" s="165">
        <v>0</v>
      </c>
      <c r="L140" s="101">
        <f t="shared" si="4"/>
        <v>0</v>
      </c>
      <c r="M140" s="131" t="s">
        <v>1651</v>
      </c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</row>
    <row r="141" spans="1:25" s="168" customFormat="1" ht="60" customHeight="1">
      <c r="A141" s="203" t="s">
        <v>1540</v>
      </c>
      <c r="B141" s="97" t="s">
        <v>180</v>
      </c>
      <c r="C141" s="96" t="s">
        <v>181</v>
      </c>
      <c r="D141" s="96" t="s">
        <v>182</v>
      </c>
      <c r="E141" s="96" t="s">
        <v>183</v>
      </c>
      <c r="F141" s="96" t="s">
        <v>178</v>
      </c>
      <c r="G141" s="96" t="s">
        <v>185</v>
      </c>
      <c r="H141" s="96" t="s">
        <v>132</v>
      </c>
      <c r="I141" s="165">
        <v>0</v>
      </c>
      <c r="J141" s="165">
        <v>0</v>
      </c>
      <c r="K141" s="101">
        <v>0</v>
      </c>
      <c r="L141" s="101">
        <f t="shared" si="4"/>
        <v>0</v>
      </c>
      <c r="M141" s="131" t="s">
        <v>1615</v>
      </c>
      <c r="N141" s="143"/>
      <c r="O141" s="143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</row>
    <row r="142" spans="1:25" s="168" customFormat="1" ht="42" customHeight="1">
      <c r="A142" s="203" t="s">
        <v>1541</v>
      </c>
      <c r="B142" s="137" t="s">
        <v>214</v>
      </c>
      <c r="C142" s="166" t="s">
        <v>215</v>
      </c>
      <c r="D142" s="96" t="s">
        <v>216</v>
      </c>
      <c r="E142" s="96" t="s">
        <v>211</v>
      </c>
      <c r="F142" s="96" t="s">
        <v>217</v>
      </c>
      <c r="G142" s="96" t="s">
        <v>218</v>
      </c>
      <c r="H142" s="96" t="s">
        <v>132</v>
      </c>
      <c r="I142" s="165">
        <v>0</v>
      </c>
      <c r="J142" s="165">
        <v>0</v>
      </c>
      <c r="K142" s="165">
        <v>0</v>
      </c>
      <c r="L142" s="101">
        <f t="shared" si="4"/>
        <v>0</v>
      </c>
      <c r="M142" s="131" t="s">
        <v>1615</v>
      </c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</row>
    <row r="143" spans="1:25" s="168" customFormat="1" ht="54" customHeight="1">
      <c r="A143" s="203" t="s">
        <v>1542</v>
      </c>
      <c r="B143" s="97" t="s">
        <v>219</v>
      </c>
      <c r="C143" s="96" t="s">
        <v>220</v>
      </c>
      <c r="D143" s="96" t="s">
        <v>222</v>
      </c>
      <c r="E143" s="96" t="s">
        <v>223</v>
      </c>
      <c r="F143" s="96" t="s">
        <v>221</v>
      </c>
      <c r="G143" s="96" t="s">
        <v>224</v>
      </c>
      <c r="H143" s="96" t="s">
        <v>132</v>
      </c>
      <c r="I143" s="165">
        <v>0</v>
      </c>
      <c r="J143" s="165">
        <v>0</v>
      </c>
      <c r="K143" s="101">
        <v>0</v>
      </c>
      <c r="L143" s="101">
        <f t="shared" si="4"/>
        <v>0</v>
      </c>
      <c r="M143" s="131" t="s">
        <v>1595</v>
      </c>
      <c r="N143" s="143"/>
      <c r="O143" s="143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</row>
    <row r="144" spans="1:15" s="168" customFormat="1" ht="42" customHeight="1">
      <c r="A144" s="203" t="s">
        <v>1543</v>
      </c>
      <c r="B144" s="137" t="s">
        <v>376</v>
      </c>
      <c r="C144" s="96" t="s">
        <v>377</v>
      </c>
      <c r="D144" s="96" t="s">
        <v>378</v>
      </c>
      <c r="E144" s="96" t="s">
        <v>379</v>
      </c>
      <c r="F144" s="96" t="s">
        <v>163</v>
      </c>
      <c r="G144" s="96" t="s">
        <v>380</v>
      </c>
      <c r="H144" s="96" t="s">
        <v>151</v>
      </c>
      <c r="I144" s="165">
        <v>0</v>
      </c>
      <c r="J144" s="165">
        <v>0</v>
      </c>
      <c r="K144" s="165">
        <v>0</v>
      </c>
      <c r="L144" s="101">
        <f t="shared" si="4"/>
        <v>0</v>
      </c>
      <c r="M144" s="131" t="s">
        <v>1653</v>
      </c>
      <c r="N144" s="144"/>
      <c r="O144" s="144"/>
    </row>
    <row r="145" spans="1:15" s="168" customFormat="1" ht="42" customHeight="1">
      <c r="A145" s="203" t="s">
        <v>1544</v>
      </c>
      <c r="B145" s="97" t="s">
        <v>409</v>
      </c>
      <c r="C145" s="96" t="s">
        <v>410</v>
      </c>
      <c r="D145" s="96" t="s">
        <v>407</v>
      </c>
      <c r="E145" s="96" t="s">
        <v>211</v>
      </c>
      <c r="F145" s="96" t="s">
        <v>411</v>
      </c>
      <c r="G145" s="96" t="s">
        <v>412</v>
      </c>
      <c r="H145" s="96" t="s">
        <v>132</v>
      </c>
      <c r="I145" s="165">
        <v>0</v>
      </c>
      <c r="J145" s="165">
        <v>0</v>
      </c>
      <c r="K145" s="101">
        <v>0</v>
      </c>
      <c r="L145" s="101">
        <f t="shared" si="4"/>
        <v>0</v>
      </c>
      <c r="M145" s="131" t="s">
        <v>1595</v>
      </c>
      <c r="N145" s="143"/>
      <c r="O145" s="143"/>
    </row>
    <row r="146" spans="1:15" s="168" customFormat="1" ht="62.25" customHeight="1">
      <c r="A146" s="203" t="s">
        <v>1545</v>
      </c>
      <c r="B146" s="137" t="s">
        <v>422</v>
      </c>
      <c r="C146" s="96" t="s">
        <v>423</v>
      </c>
      <c r="D146" s="96" t="s">
        <v>424</v>
      </c>
      <c r="E146" s="96" t="s">
        <v>82</v>
      </c>
      <c r="F146" s="96" t="s">
        <v>178</v>
      </c>
      <c r="G146" s="96" t="s">
        <v>425</v>
      </c>
      <c r="H146" s="96" t="s">
        <v>426</v>
      </c>
      <c r="I146" s="165">
        <v>0</v>
      </c>
      <c r="J146" s="165">
        <v>0</v>
      </c>
      <c r="K146" s="165">
        <v>0</v>
      </c>
      <c r="L146" s="101">
        <f t="shared" si="4"/>
        <v>0</v>
      </c>
      <c r="M146" s="131" t="s">
        <v>1654</v>
      </c>
      <c r="N146" s="144"/>
      <c r="O146" s="144"/>
    </row>
    <row r="147" spans="1:15" s="168" customFormat="1" ht="42" customHeight="1">
      <c r="A147" s="203" t="s">
        <v>1546</v>
      </c>
      <c r="B147" s="137" t="s">
        <v>802</v>
      </c>
      <c r="C147" s="96" t="s">
        <v>803</v>
      </c>
      <c r="D147" s="96" t="s">
        <v>804</v>
      </c>
      <c r="E147" s="96" t="s">
        <v>260</v>
      </c>
      <c r="F147" s="96" t="s">
        <v>805</v>
      </c>
      <c r="G147" s="96" t="s">
        <v>806</v>
      </c>
      <c r="H147" s="96" t="s">
        <v>132</v>
      </c>
      <c r="I147" s="165">
        <v>0</v>
      </c>
      <c r="J147" s="165">
        <v>0</v>
      </c>
      <c r="K147" s="165">
        <v>0</v>
      </c>
      <c r="L147" s="101">
        <f t="shared" si="4"/>
        <v>0</v>
      </c>
      <c r="M147" s="131" t="s">
        <v>1595</v>
      </c>
      <c r="N147" s="144"/>
      <c r="O147" s="144"/>
    </row>
    <row r="148" spans="1:15" s="168" customFormat="1" ht="42" customHeight="1">
      <c r="A148" s="203" t="s">
        <v>1547</v>
      </c>
      <c r="B148" s="137" t="s">
        <v>819</v>
      </c>
      <c r="C148" s="96" t="s">
        <v>820</v>
      </c>
      <c r="D148" s="96" t="s">
        <v>821</v>
      </c>
      <c r="E148" s="96" t="s">
        <v>822</v>
      </c>
      <c r="F148" s="96" t="s">
        <v>823</v>
      </c>
      <c r="G148" s="96" t="s">
        <v>824</v>
      </c>
      <c r="H148" s="96" t="s">
        <v>234</v>
      </c>
      <c r="I148" s="165">
        <v>0</v>
      </c>
      <c r="J148" s="165">
        <v>0</v>
      </c>
      <c r="K148" s="165">
        <v>0</v>
      </c>
      <c r="L148" s="101">
        <f t="shared" si="4"/>
        <v>0</v>
      </c>
      <c r="M148" s="131" t="s">
        <v>1582</v>
      </c>
      <c r="N148" s="144"/>
      <c r="O148" s="144"/>
    </row>
    <row r="149" spans="1:15" s="168" customFormat="1" ht="42" customHeight="1">
      <c r="A149" s="203" t="s">
        <v>1548</v>
      </c>
      <c r="B149" s="137" t="s">
        <v>835</v>
      </c>
      <c r="C149" s="96" t="s">
        <v>836</v>
      </c>
      <c r="D149" s="96" t="s">
        <v>837</v>
      </c>
      <c r="E149" s="96" t="s">
        <v>838</v>
      </c>
      <c r="F149" s="96" t="s">
        <v>163</v>
      </c>
      <c r="G149" s="96" t="s">
        <v>839</v>
      </c>
      <c r="H149" s="96" t="s">
        <v>840</v>
      </c>
      <c r="I149" s="165">
        <v>0</v>
      </c>
      <c r="J149" s="165">
        <v>0</v>
      </c>
      <c r="K149" s="165">
        <v>0</v>
      </c>
      <c r="L149" s="101">
        <f t="shared" si="4"/>
        <v>0</v>
      </c>
      <c r="M149" s="131" t="s">
        <v>1582</v>
      </c>
      <c r="N149" s="144"/>
      <c r="O149" s="144"/>
    </row>
    <row r="150" spans="1:15" s="168" customFormat="1" ht="42" customHeight="1">
      <c r="A150" s="203" t="s">
        <v>1549</v>
      </c>
      <c r="B150" s="137" t="s">
        <v>910</v>
      </c>
      <c r="C150" s="96" t="s">
        <v>911</v>
      </c>
      <c r="D150" s="96" t="s">
        <v>912</v>
      </c>
      <c r="E150" s="96" t="s">
        <v>201</v>
      </c>
      <c r="F150" s="96" t="s">
        <v>167</v>
      </c>
      <c r="G150" s="96" t="s">
        <v>913</v>
      </c>
      <c r="H150" s="96" t="s">
        <v>845</v>
      </c>
      <c r="I150" s="165">
        <v>0</v>
      </c>
      <c r="J150" s="165">
        <v>0</v>
      </c>
      <c r="K150" s="165">
        <v>0</v>
      </c>
      <c r="L150" s="101">
        <f t="shared" si="4"/>
        <v>0</v>
      </c>
      <c r="M150" s="131" t="s">
        <v>1595</v>
      </c>
      <c r="N150" s="144"/>
      <c r="O150" s="144"/>
    </row>
    <row r="151" spans="1:15" s="168" customFormat="1" ht="42" customHeight="1">
      <c r="A151" s="203" t="s">
        <v>1550</v>
      </c>
      <c r="B151" s="137" t="s">
        <v>785</v>
      </c>
      <c r="C151" s="96" t="s">
        <v>786</v>
      </c>
      <c r="D151" s="96" t="s">
        <v>787</v>
      </c>
      <c r="E151" s="96" t="s">
        <v>211</v>
      </c>
      <c r="F151" s="96" t="s">
        <v>788</v>
      </c>
      <c r="G151" s="96" t="s">
        <v>150</v>
      </c>
      <c r="H151" s="96" t="s">
        <v>132</v>
      </c>
      <c r="I151" s="165">
        <v>0</v>
      </c>
      <c r="J151" s="165">
        <v>0</v>
      </c>
      <c r="K151" s="165">
        <v>0</v>
      </c>
      <c r="L151" s="101">
        <f t="shared" si="4"/>
        <v>0</v>
      </c>
      <c r="M151" s="131" t="s">
        <v>1651</v>
      </c>
      <c r="N151" s="144"/>
      <c r="O151" s="144"/>
    </row>
    <row r="152" spans="1:15" s="168" customFormat="1" ht="42" customHeight="1">
      <c r="A152" s="203" t="s">
        <v>1551</v>
      </c>
      <c r="B152" s="137" t="s">
        <v>789</v>
      </c>
      <c r="C152" s="96" t="s">
        <v>790</v>
      </c>
      <c r="D152" s="96" t="s">
        <v>787</v>
      </c>
      <c r="E152" s="96" t="s">
        <v>211</v>
      </c>
      <c r="F152" s="96" t="s">
        <v>788</v>
      </c>
      <c r="G152" s="96" t="s">
        <v>150</v>
      </c>
      <c r="H152" s="96" t="s">
        <v>151</v>
      </c>
      <c r="I152" s="165">
        <v>0</v>
      </c>
      <c r="J152" s="165">
        <v>0</v>
      </c>
      <c r="K152" s="165">
        <v>0</v>
      </c>
      <c r="L152" s="101">
        <f t="shared" si="4"/>
        <v>0</v>
      </c>
      <c r="M152" s="131" t="s">
        <v>1636</v>
      </c>
      <c r="N152" s="144"/>
      <c r="O152" s="144"/>
    </row>
    <row r="153" spans="1:15" s="168" customFormat="1" ht="42" customHeight="1">
      <c r="A153" s="203" t="s">
        <v>1552</v>
      </c>
      <c r="B153" s="137" t="s">
        <v>933</v>
      </c>
      <c r="C153" s="96" t="s">
        <v>934</v>
      </c>
      <c r="D153" s="96" t="s">
        <v>935</v>
      </c>
      <c r="E153" s="96" t="s">
        <v>318</v>
      </c>
      <c r="F153" s="96" t="s">
        <v>936</v>
      </c>
      <c r="G153" s="96" t="s">
        <v>937</v>
      </c>
      <c r="H153" s="96" t="s">
        <v>938</v>
      </c>
      <c r="I153" s="165">
        <v>0</v>
      </c>
      <c r="J153" s="165">
        <v>0</v>
      </c>
      <c r="K153" s="165">
        <v>0</v>
      </c>
      <c r="L153" s="101">
        <f t="shared" si="4"/>
        <v>0</v>
      </c>
      <c r="M153" s="131" t="s">
        <v>1595</v>
      </c>
      <c r="N153" s="144"/>
      <c r="O153" s="144"/>
    </row>
    <row r="154" spans="1:15" s="168" customFormat="1" ht="42" customHeight="1">
      <c r="A154" s="203" t="s">
        <v>1553</v>
      </c>
      <c r="B154" s="137" t="s">
        <v>950</v>
      </c>
      <c r="C154" s="96" t="s">
        <v>951</v>
      </c>
      <c r="D154" s="96" t="s">
        <v>952</v>
      </c>
      <c r="E154" s="96" t="s">
        <v>844</v>
      </c>
      <c r="F154" s="96" t="s">
        <v>949</v>
      </c>
      <c r="G154" s="96" t="s">
        <v>953</v>
      </c>
      <c r="H154" s="96" t="s">
        <v>954</v>
      </c>
      <c r="I154" s="165">
        <v>0</v>
      </c>
      <c r="J154" s="165">
        <v>0</v>
      </c>
      <c r="K154" s="165">
        <v>0</v>
      </c>
      <c r="L154" s="101">
        <f t="shared" si="4"/>
        <v>0</v>
      </c>
      <c r="M154" s="131" t="s">
        <v>1636</v>
      </c>
      <c r="N154" s="144"/>
      <c r="O154" s="144"/>
    </row>
    <row r="155" spans="1:25" s="144" customFormat="1" ht="41.25" customHeight="1">
      <c r="A155" s="203" t="s">
        <v>1554</v>
      </c>
      <c r="B155" s="137" t="s">
        <v>991</v>
      </c>
      <c r="C155" s="96" t="s">
        <v>992</v>
      </c>
      <c r="D155" s="96" t="s">
        <v>993</v>
      </c>
      <c r="E155" s="96" t="s">
        <v>994</v>
      </c>
      <c r="F155" s="96" t="s">
        <v>456</v>
      </c>
      <c r="G155" s="96" t="s">
        <v>157</v>
      </c>
      <c r="H155" s="96" t="s">
        <v>151</v>
      </c>
      <c r="I155" s="165">
        <v>0</v>
      </c>
      <c r="J155" s="165">
        <v>0</v>
      </c>
      <c r="K155" s="165">
        <v>0</v>
      </c>
      <c r="L155" s="101">
        <f t="shared" si="4"/>
        <v>0</v>
      </c>
      <c r="M155" s="131" t="s">
        <v>1615</v>
      </c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1:25" s="108" customFormat="1" ht="36" customHeight="1">
      <c r="A156" s="203" t="s">
        <v>1555</v>
      </c>
      <c r="B156" s="137" t="s">
        <v>1034</v>
      </c>
      <c r="C156" s="96" t="s">
        <v>1035</v>
      </c>
      <c r="D156" s="96" t="s">
        <v>1036</v>
      </c>
      <c r="E156" s="96" t="s">
        <v>1037</v>
      </c>
      <c r="F156" s="96" t="s">
        <v>1038</v>
      </c>
      <c r="G156" s="96" t="s">
        <v>1039</v>
      </c>
      <c r="H156" s="96" t="s">
        <v>132</v>
      </c>
      <c r="I156" s="165">
        <v>0</v>
      </c>
      <c r="J156" s="165">
        <v>0</v>
      </c>
      <c r="K156" s="165">
        <v>0</v>
      </c>
      <c r="L156" s="101">
        <f aca="true" t="shared" si="5" ref="L156:L181">I156+J156+K156</f>
        <v>0</v>
      </c>
      <c r="M156" s="131" t="s">
        <v>1595</v>
      </c>
      <c r="N156" s="144"/>
      <c r="O156" s="144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1:25" s="144" customFormat="1" ht="31.5" customHeight="1">
      <c r="A157" s="203" t="s">
        <v>1556</v>
      </c>
      <c r="B157" s="137" t="s">
        <v>1045</v>
      </c>
      <c r="C157" s="96" t="s">
        <v>1046</v>
      </c>
      <c r="D157" s="96" t="s">
        <v>1047</v>
      </c>
      <c r="E157" s="96" t="s">
        <v>177</v>
      </c>
      <c r="F157" s="96" t="s">
        <v>1043</v>
      </c>
      <c r="G157" s="96" t="s">
        <v>1048</v>
      </c>
      <c r="H157" s="96" t="s">
        <v>679</v>
      </c>
      <c r="I157" s="165">
        <v>0</v>
      </c>
      <c r="J157" s="165">
        <v>0</v>
      </c>
      <c r="K157" s="165">
        <v>0</v>
      </c>
      <c r="L157" s="101">
        <f t="shared" si="5"/>
        <v>0</v>
      </c>
      <c r="M157" s="131" t="s">
        <v>1652</v>
      </c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1:13" s="108" customFormat="1" ht="31.5" customHeight="1">
      <c r="A158" s="203" t="s">
        <v>1557</v>
      </c>
      <c r="B158" s="137" t="s">
        <v>1071</v>
      </c>
      <c r="C158" s="96" t="s">
        <v>1072</v>
      </c>
      <c r="D158" s="96" t="s">
        <v>1073</v>
      </c>
      <c r="E158" s="96" t="s">
        <v>844</v>
      </c>
      <c r="F158" s="96" t="s">
        <v>1074</v>
      </c>
      <c r="G158" s="96" t="s">
        <v>1075</v>
      </c>
      <c r="H158" s="96" t="s">
        <v>1062</v>
      </c>
      <c r="I158" s="165">
        <v>0</v>
      </c>
      <c r="J158" s="112">
        <v>0</v>
      </c>
      <c r="K158" s="112">
        <v>0</v>
      </c>
      <c r="L158" s="101">
        <f t="shared" si="5"/>
        <v>0</v>
      </c>
      <c r="M158" s="131" t="s">
        <v>1651</v>
      </c>
    </row>
    <row r="159" spans="1:13" s="144" customFormat="1" ht="36.75" customHeight="1">
      <c r="A159" s="203" t="s">
        <v>1558</v>
      </c>
      <c r="B159" s="137" t="s">
        <v>1079</v>
      </c>
      <c r="C159" s="96" t="s">
        <v>1080</v>
      </c>
      <c r="D159" s="96" t="s">
        <v>1081</v>
      </c>
      <c r="E159" s="96" t="s">
        <v>822</v>
      </c>
      <c r="F159" s="96" t="s">
        <v>1082</v>
      </c>
      <c r="G159" s="96" t="s">
        <v>1075</v>
      </c>
      <c r="H159" s="96" t="s">
        <v>845</v>
      </c>
      <c r="I159" s="165">
        <v>0</v>
      </c>
      <c r="J159" s="165">
        <v>0</v>
      </c>
      <c r="K159" s="165">
        <v>0</v>
      </c>
      <c r="L159" s="101">
        <f t="shared" si="5"/>
        <v>0</v>
      </c>
      <c r="M159" s="131" t="s">
        <v>1582</v>
      </c>
    </row>
    <row r="160" spans="1:25" s="144" customFormat="1" ht="31.5" customHeight="1">
      <c r="A160" s="203" t="s">
        <v>1559</v>
      </c>
      <c r="B160" s="137" t="s">
        <v>1110</v>
      </c>
      <c r="C160" s="96" t="s">
        <v>1111</v>
      </c>
      <c r="D160" s="96" t="s">
        <v>1112</v>
      </c>
      <c r="E160" s="96" t="s">
        <v>509</v>
      </c>
      <c r="F160" s="96" t="s">
        <v>862</v>
      </c>
      <c r="G160" s="96" t="s">
        <v>1113</v>
      </c>
      <c r="H160" s="96" t="s">
        <v>845</v>
      </c>
      <c r="I160" s="165">
        <v>0</v>
      </c>
      <c r="J160" s="112">
        <v>0</v>
      </c>
      <c r="K160" s="112">
        <v>0</v>
      </c>
      <c r="L160" s="101">
        <f t="shared" si="5"/>
        <v>0</v>
      </c>
      <c r="M160" s="117" t="s">
        <v>1595</v>
      </c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</row>
    <row r="161" spans="1:15" s="144" customFormat="1" ht="31.5" customHeight="1">
      <c r="A161" s="203" t="s">
        <v>1560</v>
      </c>
      <c r="B161" s="173" t="s">
        <v>1171</v>
      </c>
      <c r="C161" s="174" t="s">
        <v>1172</v>
      </c>
      <c r="D161" s="174" t="s">
        <v>1173</v>
      </c>
      <c r="E161" s="174" t="s">
        <v>206</v>
      </c>
      <c r="F161" s="174" t="s">
        <v>816</v>
      </c>
      <c r="G161" s="182" t="s">
        <v>867</v>
      </c>
      <c r="H161" s="174" t="s">
        <v>132</v>
      </c>
      <c r="I161" s="165">
        <v>0</v>
      </c>
      <c r="J161" s="165">
        <v>0</v>
      </c>
      <c r="K161" s="165">
        <v>0</v>
      </c>
      <c r="L161" s="101">
        <f t="shared" si="5"/>
        <v>0</v>
      </c>
      <c r="M161" s="131" t="s">
        <v>1636</v>
      </c>
      <c r="N161" s="168"/>
      <c r="O161" s="168"/>
    </row>
    <row r="162" spans="1:15" s="144" customFormat="1" ht="37.5" customHeight="1">
      <c r="A162" s="203" t="s">
        <v>1561</v>
      </c>
      <c r="B162" s="137" t="s">
        <v>1182</v>
      </c>
      <c r="C162" s="96" t="s">
        <v>1183</v>
      </c>
      <c r="D162" s="96" t="s">
        <v>1184</v>
      </c>
      <c r="E162" s="96" t="s">
        <v>318</v>
      </c>
      <c r="F162" s="96" t="s">
        <v>1090</v>
      </c>
      <c r="G162" s="96" t="s">
        <v>1185</v>
      </c>
      <c r="H162" s="96" t="s">
        <v>845</v>
      </c>
      <c r="I162" s="165">
        <v>0</v>
      </c>
      <c r="J162" s="165">
        <v>0</v>
      </c>
      <c r="K162" s="165">
        <v>0</v>
      </c>
      <c r="L162" s="101">
        <f t="shared" si="5"/>
        <v>0</v>
      </c>
      <c r="M162" s="131" t="s">
        <v>1595</v>
      </c>
      <c r="N162" s="168"/>
      <c r="O162" s="168"/>
    </row>
    <row r="163" spans="1:15" s="144" customFormat="1" ht="31.5" customHeight="1">
      <c r="A163" s="203" t="s">
        <v>1562</v>
      </c>
      <c r="B163" s="137" t="s">
        <v>1201</v>
      </c>
      <c r="C163" s="96" t="s">
        <v>1202</v>
      </c>
      <c r="D163" s="96" t="s">
        <v>1203</v>
      </c>
      <c r="E163" s="96" t="s">
        <v>481</v>
      </c>
      <c r="F163" s="96" t="s">
        <v>1204</v>
      </c>
      <c r="G163" s="96" t="s">
        <v>1205</v>
      </c>
      <c r="H163" s="96" t="s">
        <v>679</v>
      </c>
      <c r="I163" s="165">
        <v>0</v>
      </c>
      <c r="J163" s="165">
        <v>0</v>
      </c>
      <c r="K163" s="165">
        <v>0</v>
      </c>
      <c r="L163" s="101">
        <f t="shared" si="5"/>
        <v>0</v>
      </c>
      <c r="M163" s="131" t="s">
        <v>1615</v>
      </c>
      <c r="N163" s="168"/>
      <c r="O163" s="168"/>
    </row>
    <row r="164" spans="1:15" s="144" customFormat="1" ht="31.5" customHeight="1">
      <c r="A164" s="203" t="s">
        <v>1563</v>
      </c>
      <c r="B164" s="137" t="s">
        <v>1206</v>
      </c>
      <c r="C164" s="96" t="s">
        <v>1207</v>
      </c>
      <c r="D164" s="96" t="s">
        <v>1208</v>
      </c>
      <c r="E164" s="96" t="s">
        <v>82</v>
      </c>
      <c r="F164" s="96" t="s">
        <v>1209</v>
      </c>
      <c r="G164" s="96" t="s">
        <v>218</v>
      </c>
      <c r="H164" s="96" t="s">
        <v>845</v>
      </c>
      <c r="I164" s="165">
        <v>0</v>
      </c>
      <c r="J164" s="165">
        <v>0</v>
      </c>
      <c r="K164" s="165">
        <v>0</v>
      </c>
      <c r="L164" s="101">
        <f t="shared" si="5"/>
        <v>0</v>
      </c>
      <c r="M164" s="131" t="s">
        <v>1615</v>
      </c>
      <c r="N164" s="168"/>
      <c r="O164" s="168"/>
    </row>
    <row r="165" spans="1:15" s="144" customFormat="1" ht="39.75" customHeight="1">
      <c r="A165" s="203" t="s">
        <v>1564</v>
      </c>
      <c r="B165" s="137" t="s">
        <v>1210</v>
      </c>
      <c r="C165" s="96" t="s">
        <v>1211</v>
      </c>
      <c r="D165" s="96" t="s">
        <v>1212</v>
      </c>
      <c r="E165" s="96" t="s">
        <v>196</v>
      </c>
      <c r="F165" s="96" t="s">
        <v>1213</v>
      </c>
      <c r="G165" s="96" t="s">
        <v>1214</v>
      </c>
      <c r="H165" s="96" t="s">
        <v>845</v>
      </c>
      <c r="I165" s="165">
        <v>0</v>
      </c>
      <c r="J165" s="165">
        <v>0</v>
      </c>
      <c r="K165" s="165">
        <v>0</v>
      </c>
      <c r="L165" s="101">
        <f t="shared" si="5"/>
        <v>0</v>
      </c>
      <c r="M165" s="131" t="s">
        <v>1655</v>
      </c>
      <c r="N165" s="168"/>
      <c r="O165" s="168"/>
    </row>
    <row r="166" spans="1:15" s="144" customFormat="1" ht="31.5" customHeight="1">
      <c r="A166" s="203" t="s">
        <v>1565</v>
      </c>
      <c r="B166" s="137" t="s">
        <v>1215</v>
      </c>
      <c r="C166" s="96" t="s">
        <v>1216</v>
      </c>
      <c r="D166" s="96" t="s">
        <v>1217</v>
      </c>
      <c r="E166" s="96" t="s">
        <v>70</v>
      </c>
      <c r="F166" s="96" t="s">
        <v>1218</v>
      </c>
      <c r="G166" s="96"/>
      <c r="H166" s="96" t="s">
        <v>151</v>
      </c>
      <c r="I166" s="165">
        <v>0</v>
      </c>
      <c r="J166" s="165">
        <v>0</v>
      </c>
      <c r="K166" s="165">
        <v>0</v>
      </c>
      <c r="L166" s="101">
        <f t="shared" si="5"/>
        <v>0</v>
      </c>
      <c r="M166" s="131" t="s">
        <v>1636</v>
      </c>
      <c r="N166" s="168"/>
      <c r="O166" s="168"/>
    </row>
    <row r="167" spans="1:15" s="144" customFormat="1" ht="30" customHeight="1">
      <c r="A167" s="203" t="s">
        <v>1566</v>
      </c>
      <c r="B167" s="137" t="s">
        <v>1222</v>
      </c>
      <c r="C167" s="96" t="s">
        <v>1223</v>
      </c>
      <c r="D167" s="96" t="s">
        <v>1224</v>
      </c>
      <c r="E167" s="96" t="s">
        <v>379</v>
      </c>
      <c r="F167" s="96" t="s">
        <v>1225</v>
      </c>
      <c r="G167" s="96" t="s">
        <v>1226</v>
      </c>
      <c r="H167" s="96" t="s">
        <v>1227</v>
      </c>
      <c r="I167" s="165">
        <v>0</v>
      </c>
      <c r="J167" s="165">
        <v>0</v>
      </c>
      <c r="K167" s="165">
        <v>0</v>
      </c>
      <c r="L167" s="101">
        <f t="shared" si="5"/>
        <v>0</v>
      </c>
      <c r="M167" s="131" t="s">
        <v>1636</v>
      </c>
      <c r="N167" s="168"/>
      <c r="O167" s="168"/>
    </row>
    <row r="168" spans="1:13" s="144" customFormat="1" ht="30" customHeight="1">
      <c r="A168" s="203" t="s">
        <v>1567</v>
      </c>
      <c r="B168" s="137" t="s">
        <v>1237</v>
      </c>
      <c r="C168" s="96" t="s">
        <v>1238</v>
      </c>
      <c r="D168" s="96" t="s">
        <v>1239</v>
      </c>
      <c r="E168" s="96" t="s">
        <v>211</v>
      </c>
      <c r="F168" s="96" t="s">
        <v>1195</v>
      </c>
      <c r="G168" s="96"/>
      <c r="H168" s="96" t="s">
        <v>845</v>
      </c>
      <c r="I168" s="165">
        <v>0</v>
      </c>
      <c r="J168" s="165">
        <v>0</v>
      </c>
      <c r="K168" s="165">
        <v>0</v>
      </c>
      <c r="L168" s="101">
        <f t="shared" si="5"/>
        <v>0</v>
      </c>
      <c r="M168" s="131" t="s">
        <v>1631</v>
      </c>
    </row>
    <row r="169" spans="1:13" s="144" customFormat="1" ht="30" customHeight="1">
      <c r="A169" s="203" t="s">
        <v>1568</v>
      </c>
      <c r="B169" s="137" t="s">
        <v>1240</v>
      </c>
      <c r="C169" s="96" t="s">
        <v>1241</v>
      </c>
      <c r="D169" s="96" t="s">
        <v>1242</v>
      </c>
      <c r="E169" s="96" t="s">
        <v>1102</v>
      </c>
      <c r="F169" s="96" t="s">
        <v>1243</v>
      </c>
      <c r="G169" s="96" t="s">
        <v>1244</v>
      </c>
      <c r="H169" s="96" t="s">
        <v>845</v>
      </c>
      <c r="I169" s="165">
        <v>0</v>
      </c>
      <c r="J169" s="165">
        <v>0</v>
      </c>
      <c r="K169" s="165">
        <v>0</v>
      </c>
      <c r="L169" s="101">
        <f t="shared" si="5"/>
        <v>0</v>
      </c>
      <c r="M169" s="131" t="s">
        <v>1627</v>
      </c>
    </row>
    <row r="170" spans="1:25" s="134" customFormat="1" ht="30" customHeight="1">
      <c r="A170" s="203" t="s">
        <v>1569</v>
      </c>
      <c r="B170" s="137" t="s">
        <v>1245</v>
      </c>
      <c r="C170" s="96" t="s">
        <v>1246</v>
      </c>
      <c r="D170" s="96" t="s">
        <v>1247</v>
      </c>
      <c r="E170" s="96" t="s">
        <v>201</v>
      </c>
      <c r="F170" s="96" t="s">
        <v>1248</v>
      </c>
      <c r="G170" s="96"/>
      <c r="H170" s="96" t="s">
        <v>679</v>
      </c>
      <c r="I170" s="165">
        <v>0</v>
      </c>
      <c r="J170" s="165">
        <v>0</v>
      </c>
      <c r="K170" s="165">
        <v>0</v>
      </c>
      <c r="L170" s="101">
        <f t="shared" si="5"/>
        <v>0</v>
      </c>
      <c r="M170" s="131" t="s">
        <v>1632</v>
      </c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</row>
    <row r="171" spans="1:25" s="108" customFormat="1" ht="30" customHeight="1">
      <c r="A171" s="203" t="s">
        <v>1570</v>
      </c>
      <c r="B171" s="137" t="s">
        <v>1274</v>
      </c>
      <c r="C171" s="96" t="s">
        <v>1275</v>
      </c>
      <c r="D171" s="96" t="s">
        <v>1276</v>
      </c>
      <c r="E171" s="96" t="s">
        <v>211</v>
      </c>
      <c r="F171" s="96" t="s">
        <v>1277</v>
      </c>
      <c r="G171" s="96" t="s">
        <v>1278</v>
      </c>
      <c r="H171" s="96" t="s">
        <v>1227</v>
      </c>
      <c r="I171" s="165">
        <v>0</v>
      </c>
      <c r="J171" s="165">
        <v>0</v>
      </c>
      <c r="K171" s="165">
        <v>0</v>
      </c>
      <c r="L171" s="101">
        <f t="shared" si="5"/>
        <v>0</v>
      </c>
      <c r="M171" s="131" t="s">
        <v>1636</v>
      </c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</row>
    <row r="172" spans="1:25" s="143" customFormat="1" ht="30" customHeight="1">
      <c r="A172" s="203" t="s">
        <v>1571</v>
      </c>
      <c r="B172" s="137" t="s">
        <v>1279</v>
      </c>
      <c r="C172" s="96" t="s">
        <v>1280</v>
      </c>
      <c r="D172" s="96" t="s">
        <v>1281</v>
      </c>
      <c r="E172" s="96" t="s">
        <v>1282</v>
      </c>
      <c r="F172" s="96" t="s">
        <v>1283</v>
      </c>
      <c r="G172" s="96"/>
      <c r="H172" s="96" t="s">
        <v>845</v>
      </c>
      <c r="I172" s="165">
        <v>0</v>
      </c>
      <c r="J172" s="112">
        <v>0</v>
      </c>
      <c r="K172" s="112">
        <v>0</v>
      </c>
      <c r="L172" s="101">
        <f t="shared" si="5"/>
        <v>0</v>
      </c>
      <c r="M172" s="117" t="s">
        <v>1628</v>
      </c>
      <c r="N172" s="108"/>
      <c r="O172" s="108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</row>
    <row r="173" spans="1:25" s="144" customFormat="1" ht="30" customHeight="1">
      <c r="A173" s="203" t="s">
        <v>1572</v>
      </c>
      <c r="B173" s="137" t="s">
        <v>1284</v>
      </c>
      <c r="C173" s="96" t="s">
        <v>1285</v>
      </c>
      <c r="D173" s="96" t="s">
        <v>1286</v>
      </c>
      <c r="E173" s="96" t="s">
        <v>211</v>
      </c>
      <c r="F173" s="96" t="s">
        <v>1277</v>
      </c>
      <c r="G173" s="96" t="s">
        <v>380</v>
      </c>
      <c r="H173" s="96" t="s">
        <v>845</v>
      </c>
      <c r="I173" s="165">
        <v>0</v>
      </c>
      <c r="J173" s="112">
        <v>0</v>
      </c>
      <c r="K173" s="112">
        <v>0</v>
      </c>
      <c r="L173" s="101">
        <f t="shared" si="5"/>
        <v>0</v>
      </c>
      <c r="M173" s="131" t="s">
        <v>1635</v>
      </c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</row>
    <row r="174" spans="1:25" s="144" customFormat="1" ht="42" customHeight="1">
      <c r="A174" s="203" t="s">
        <v>1573</v>
      </c>
      <c r="B174" s="137" t="s">
        <v>1340</v>
      </c>
      <c r="C174" s="96" t="s">
        <v>1341</v>
      </c>
      <c r="D174" s="96" t="s">
        <v>1342</v>
      </c>
      <c r="E174" s="96" t="s">
        <v>505</v>
      </c>
      <c r="F174" s="96" t="s">
        <v>1344</v>
      </c>
      <c r="G174" s="96" t="s">
        <v>1343</v>
      </c>
      <c r="H174" s="96" t="s">
        <v>845</v>
      </c>
      <c r="I174" s="165">
        <v>0</v>
      </c>
      <c r="J174" s="165">
        <v>0</v>
      </c>
      <c r="K174" s="165">
        <v>0</v>
      </c>
      <c r="L174" s="101">
        <f t="shared" si="5"/>
        <v>0</v>
      </c>
      <c r="M174" s="131" t="s">
        <v>1595</v>
      </c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</row>
    <row r="175" spans="1:25" s="143" customFormat="1" ht="44.25" customHeight="1">
      <c r="A175" s="203" t="s">
        <v>1574</v>
      </c>
      <c r="B175" s="137" t="s">
        <v>1345</v>
      </c>
      <c r="C175" s="96" t="s">
        <v>1346</v>
      </c>
      <c r="D175" s="96" t="s">
        <v>1347</v>
      </c>
      <c r="E175" s="96" t="s">
        <v>70</v>
      </c>
      <c r="F175" s="96" t="s">
        <v>1248</v>
      </c>
      <c r="G175" s="96" t="s">
        <v>1348</v>
      </c>
      <c r="H175" s="96" t="s">
        <v>1093</v>
      </c>
      <c r="I175" s="165">
        <v>0</v>
      </c>
      <c r="J175" s="165">
        <v>0</v>
      </c>
      <c r="K175" s="165">
        <v>0</v>
      </c>
      <c r="L175" s="101">
        <f t="shared" si="5"/>
        <v>0</v>
      </c>
      <c r="M175" s="131" t="s">
        <v>1636</v>
      </c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</row>
    <row r="176" spans="1:13" s="144" customFormat="1" ht="30" customHeight="1">
      <c r="A176" s="203" t="s">
        <v>1575</v>
      </c>
      <c r="B176" s="137" t="s">
        <v>1349</v>
      </c>
      <c r="C176" s="96" t="s">
        <v>1350</v>
      </c>
      <c r="D176" s="96" t="s">
        <v>1351</v>
      </c>
      <c r="E176" s="96" t="s">
        <v>822</v>
      </c>
      <c r="F176" s="96" t="s">
        <v>353</v>
      </c>
      <c r="G176" s="96" t="s">
        <v>1352</v>
      </c>
      <c r="H176" s="96" t="s">
        <v>132</v>
      </c>
      <c r="I176" s="165">
        <v>0</v>
      </c>
      <c r="J176" s="165">
        <v>0</v>
      </c>
      <c r="K176" s="165">
        <v>0</v>
      </c>
      <c r="L176" s="101">
        <f t="shared" si="5"/>
        <v>0</v>
      </c>
      <c r="M176" s="131" t="s">
        <v>1582</v>
      </c>
    </row>
    <row r="177" spans="1:15" s="144" customFormat="1" ht="39.75" customHeight="1">
      <c r="A177" s="203" t="s">
        <v>1576</v>
      </c>
      <c r="B177" s="97" t="s">
        <v>1376</v>
      </c>
      <c r="C177" s="96" t="s">
        <v>1377</v>
      </c>
      <c r="D177" s="96" t="s">
        <v>1378</v>
      </c>
      <c r="E177" s="96" t="s">
        <v>358</v>
      </c>
      <c r="F177" s="96" t="s">
        <v>1379</v>
      </c>
      <c r="G177" s="96" t="s">
        <v>1380</v>
      </c>
      <c r="H177" s="96" t="s">
        <v>151</v>
      </c>
      <c r="I177" s="165">
        <v>0</v>
      </c>
      <c r="J177" s="165">
        <v>0</v>
      </c>
      <c r="K177" s="101">
        <v>0</v>
      </c>
      <c r="L177" s="101">
        <f t="shared" si="5"/>
        <v>0</v>
      </c>
      <c r="M177" s="131" t="s">
        <v>1636</v>
      </c>
      <c r="N177" s="143"/>
      <c r="O177" s="143"/>
    </row>
    <row r="178" spans="1:13" s="144" customFormat="1" ht="36.75" customHeight="1">
      <c r="A178" s="203" t="s">
        <v>1577</v>
      </c>
      <c r="B178" s="137" t="s">
        <v>1381</v>
      </c>
      <c r="C178" s="96" t="s">
        <v>1382</v>
      </c>
      <c r="D178" s="96" t="s">
        <v>1383</v>
      </c>
      <c r="E178" s="96" t="s">
        <v>495</v>
      </c>
      <c r="F178" s="96" t="s">
        <v>1277</v>
      </c>
      <c r="G178" s="96" t="s">
        <v>1384</v>
      </c>
      <c r="H178" s="96" t="s">
        <v>1385</v>
      </c>
      <c r="I178" s="165">
        <v>0</v>
      </c>
      <c r="J178" s="165">
        <v>0</v>
      </c>
      <c r="K178" s="165">
        <v>0</v>
      </c>
      <c r="L178" s="101">
        <f t="shared" si="5"/>
        <v>0</v>
      </c>
      <c r="M178" s="131" t="s">
        <v>1636</v>
      </c>
    </row>
    <row r="179" spans="1:13" s="144" customFormat="1" ht="43.5" customHeight="1">
      <c r="A179" s="203" t="s">
        <v>1578</v>
      </c>
      <c r="B179" s="137" t="s">
        <v>1395</v>
      </c>
      <c r="C179" s="96" t="s">
        <v>1396</v>
      </c>
      <c r="D179" s="96" t="s">
        <v>1397</v>
      </c>
      <c r="E179" s="96" t="s">
        <v>148</v>
      </c>
      <c r="F179" s="96" t="s">
        <v>1398</v>
      </c>
      <c r="G179" s="96"/>
      <c r="H179" s="96" t="s">
        <v>1093</v>
      </c>
      <c r="I179" s="165">
        <v>0</v>
      </c>
      <c r="J179" s="165">
        <v>0</v>
      </c>
      <c r="K179" s="165">
        <v>0</v>
      </c>
      <c r="L179" s="101">
        <f t="shared" si="5"/>
        <v>0</v>
      </c>
      <c r="M179" s="131" t="s">
        <v>1636</v>
      </c>
    </row>
    <row r="180" spans="1:13" s="108" customFormat="1" ht="43.5" customHeight="1">
      <c r="A180" s="203" t="s">
        <v>1579</v>
      </c>
      <c r="B180" s="137" t="s">
        <v>1399</v>
      </c>
      <c r="C180" s="96" t="s">
        <v>1400</v>
      </c>
      <c r="D180" s="96" t="s">
        <v>1401</v>
      </c>
      <c r="E180" s="96" t="s">
        <v>148</v>
      </c>
      <c r="F180" s="96" t="s">
        <v>1218</v>
      </c>
      <c r="G180" s="96" t="s">
        <v>1402</v>
      </c>
      <c r="H180" s="96" t="s">
        <v>679</v>
      </c>
      <c r="I180" s="165">
        <v>0</v>
      </c>
      <c r="J180" s="112">
        <v>0</v>
      </c>
      <c r="K180" s="112">
        <v>0</v>
      </c>
      <c r="L180" s="101">
        <f t="shared" si="5"/>
        <v>0</v>
      </c>
      <c r="M180" s="131" t="s">
        <v>1636</v>
      </c>
    </row>
    <row r="181" spans="1:13" s="108" customFormat="1" ht="42.75" customHeight="1">
      <c r="A181" s="203" t="s">
        <v>1580</v>
      </c>
      <c r="B181" s="137" t="s">
        <v>1403</v>
      </c>
      <c r="C181" s="96" t="s">
        <v>1404</v>
      </c>
      <c r="D181" s="96" t="s">
        <v>1405</v>
      </c>
      <c r="E181" s="96" t="s">
        <v>148</v>
      </c>
      <c r="F181" s="96" t="s">
        <v>1406</v>
      </c>
      <c r="G181" s="96" t="s">
        <v>1407</v>
      </c>
      <c r="H181" s="96" t="s">
        <v>234</v>
      </c>
      <c r="I181" s="165">
        <v>0</v>
      </c>
      <c r="J181" s="112">
        <v>0</v>
      </c>
      <c r="K181" s="112">
        <v>0</v>
      </c>
      <c r="L181" s="101">
        <f t="shared" si="5"/>
        <v>0</v>
      </c>
      <c r="M181" s="117" t="s">
        <v>1630</v>
      </c>
    </row>
    <row r="184" spans="7:17" ht="12.75">
      <c r="G184" s="59"/>
      <c r="H184" s="59"/>
      <c r="I184" s="59"/>
      <c r="J184" s="59"/>
      <c r="K184" s="60" t="s">
        <v>19</v>
      </c>
      <c r="L184" s="60"/>
      <c r="M184" s="61"/>
      <c r="N184" s="61"/>
      <c r="O184" s="62"/>
      <c r="P184" s="62"/>
      <c r="Q184" s="62"/>
    </row>
    <row r="185" spans="7:17" ht="12.75">
      <c r="G185" s="59"/>
      <c r="H185" s="59"/>
      <c r="I185" s="59"/>
      <c r="J185" s="59"/>
      <c r="K185" s="60" t="s">
        <v>20</v>
      </c>
      <c r="L185" s="60"/>
      <c r="M185" s="61"/>
      <c r="N185" s="61"/>
      <c r="O185" s="62"/>
      <c r="P185" s="62"/>
      <c r="Q185" s="62"/>
    </row>
    <row r="186" spans="7:17" ht="12.75">
      <c r="G186" s="59"/>
      <c r="H186" s="59"/>
      <c r="I186" s="59"/>
      <c r="J186" s="59"/>
      <c r="K186" s="60" t="s">
        <v>1668</v>
      </c>
      <c r="L186" s="60"/>
      <c r="M186" s="60"/>
      <c r="N186" s="60"/>
      <c r="O186" s="62"/>
      <c r="P186" s="62"/>
      <c r="Q186" s="62"/>
    </row>
  </sheetData>
  <sheetProtection/>
  <mergeCells count="13">
    <mergeCell ref="A1:A2"/>
    <mergeCell ref="B1:B2"/>
    <mergeCell ref="C1:C2"/>
    <mergeCell ref="D1:D2"/>
    <mergeCell ref="E1:E2"/>
    <mergeCell ref="F1:F2"/>
    <mergeCell ref="M1:M2"/>
    <mergeCell ref="G1:G2"/>
    <mergeCell ref="H1:H2"/>
    <mergeCell ref="I1:I2"/>
    <mergeCell ref="K1:K2"/>
    <mergeCell ref="L1:L2"/>
    <mergeCell ref="J1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&amp;LNATJEČAJ ZA DODJELU STIPENDIJA ZAGREBAČKE ŽUPANIJA - &amp;"Arial,Podebljano"KONAČNA LISTA - STUDENTI PREMA KRITERIJU IZVRSNOSTI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87"/>
  <sheetViews>
    <sheetView zoomScale="85" zoomScaleNormal="85" zoomScalePageLayoutView="0" workbookViewId="0" topLeftCell="A1">
      <pane xSplit="3" ySplit="2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1" sqref="E11"/>
    </sheetView>
  </sheetViews>
  <sheetFormatPr defaultColWidth="9.140625" defaultRowHeight="12.75"/>
  <cols>
    <col min="1" max="1" width="5.140625" style="8" customWidth="1"/>
    <col min="2" max="2" width="5.7109375" style="162" bestFit="1" customWidth="1"/>
    <col min="3" max="3" width="16.421875" style="10" customWidth="1"/>
    <col min="4" max="4" width="14.00390625" style="10" customWidth="1"/>
    <col min="5" max="5" width="10.28125" style="10" customWidth="1"/>
    <col min="6" max="6" width="17.7109375" style="10" customWidth="1"/>
    <col min="7" max="7" width="8.57421875" style="10" customWidth="1"/>
    <col min="8" max="8" width="6.00390625" style="8" customWidth="1"/>
    <col min="9" max="9" width="5.7109375" style="11" customWidth="1"/>
    <col min="10" max="10" width="8.140625" style="11" customWidth="1"/>
    <col min="11" max="11" width="5.8515625" style="11" customWidth="1"/>
    <col min="12" max="12" width="5.7109375" style="11" customWidth="1"/>
    <col min="13" max="13" width="5.28125" style="11" customWidth="1"/>
    <col min="14" max="14" width="6.421875" style="11" customWidth="1"/>
    <col min="15" max="15" width="7.28125" style="11" customWidth="1"/>
    <col min="16" max="16" width="4.57421875" style="11" customWidth="1"/>
    <col min="17" max="17" width="4.8515625" style="11" customWidth="1"/>
    <col min="18" max="18" width="5.140625" style="11" customWidth="1"/>
    <col min="19" max="19" width="6.140625" style="11" customWidth="1"/>
    <col min="20" max="20" width="6.140625" style="16" customWidth="1"/>
    <col min="21" max="21" width="19.421875" style="17" bestFit="1" customWidth="1"/>
    <col min="22" max="22" width="25.7109375" style="14" customWidth="1"/>
    <col min="23" max="16384" width="9.140625" style="14" customWidth="1"/>
  </cols>
  <sheetData>
    <row r="1" spans="1:21" s="6" customFormat="1" ht="12.75" customHeight="1">
      <c r="A1" s="279" t="s">
        <v>0</v>
      </c>
      <c r="B1" s="285" t="s">
        <v>1</v>
      </c>
      <c r="C1" s="279" t="s">
        <v>2</v>
      </c>
      <c r="D1" s="279" t="s">
        <v>3</v>
      </c>
      <c r="E1" s="279" t="s">
        <v>22</v>
      </c>
      <c r="F1" s="279" t="s">
        <v>35</v>
      </c>
      <c r="G1" s="279" t="s">
        <v>36</v>
      </c>
      <c r="H1" s="279" t="s">
        <v>34</v>
      </c>
      <c r="I1" s="280" t="s">
        <v>4</v>
      </c>
      <c r="J1" s="282" t="s">
        <v>5</v>
      </c>
      <c r="K1" s="282"/>
      <c r="L1" s="282"/>
      <c r="M1" s="282"/>
      <c r="N1" s="282"/>
      <c r="O1" s="282"/>
      <c r="P1" s="282"/>
      <c r="Q1" s="282"/>
      <c r="R1" s="282"/>
      <c r="S1" s="282"/>
      <c r="T1" s="280" t="s">
        <v>6</v>
      </c>
      <c r="U1" s="279" t="s">
        <v>7</v>
      </c>
    </row>
    <row r="2" spans="1:21" s="7" customFormat="1" ht="63.75">
      <c r="A2" s="284"/>
      <c r="B2" s="286"/>
      <c r="C2" s="284"/>
      <c r="D2" s="284"/>
      <c r="E2" s="279"/>
      <c r="F2" s="279"/>
      <c r="G2" s="279"/>
      <c r="H2" s="279"/>
      <c r="I2" s="281"/>
      <c r="J2" s="5" t="s">
        <v>8</v>
      </c>
      <c r="K2" s="5" t="s">
        <v>9</v>
      </c>
      <c r="L2" s="5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283"/>
      <c r="U2" s="279"/>
    </row>
    <row r="3" spans="1:21" s="44" customFormat="1" ht="42" customHeight="1">
      <c r="A3" s="194" t="s">
        <v>38</v>
      </c>
      <c r="B3" s="221" t="s">
        <v>225</v>
      </c>
      <c r="C3" s="194" t="s">
        <v>226</v>
      </c>
      <c r="D3" s="194" t="s">
        <v>227</v>
      </c>
      <c r="E3" s="194" t="s">
        <v>228</v>
      </c>
      <c r="F3" s="194" t="s">
        <v>229</v>
      </c>
      <c r="G3" s="194" t="s">
        <v>218</v>
      </c>
      <c r="H3" s="194" t="s">
        <v>132</v>
      </c>
      <c r="I3" s="222">
        <v>4.034</v>
      </c>
      <c r="J3" s="222">
        <v>580.72</v>
      </c>
      <c r="K3" s="222">
        <v>4</v>
      </c>
      <c r="L3" s="222">
        <v>0</v>
      </c>
      <c r="M3" s="222">
        <v>2</v>
      </c>
      <c r="N3" s="222">
        <v>0</v>
      </c>
      <c r="O3" s="222">
        <v>1</v>
      </c>
      <c r="P3" s="222">
        <v>0</v>
      </c>
      <c r="Q3" s="222">
        <v>1</v>
      </c>
      <c r="R3" s="222">
        <v>0</v>
      </c>
      <c r="S3" s="222">
        <v>0</v>
      </c>
      <c r="T3" s="90">
        <f aca="true" t="shared" si="0" ref="T3:T34">I3+K3+L3+M3+N3+O3+P3+Q3+R3+S3</f>
        <v>12.033999999999999</v>
      </c>
      <c r="U3" s="223"/>
    </row>
    <row r="4" spans="1:23" s="45" customFormat="1" ht="30" customHeight="1">
      <c r="A4" s="194" t="s">
        <v>39</v>
      </c>
      <c r="B4" s="221" t="s">
        <v>1163</v>
      </c>
      <c r="C4" s="194" t="s">
        <v>1164</v>
      </c>
      <c r="D4" s="194" t="s">
        <v>1165</v>
      </c>
      <c r="E4" s="194" t="s">
        <v>254</v>
      </c>
      <c r="F4" s="194" t="s">
        <v>1166</v>
      </c>
      <c r="G4" s="194" t="s">
        <v>277</v>
      </c>
      <c r="H4" s="194" t="s">
        <v>845</v>
      </c>
      <c r="I4" s="222">
        <v>5</v>
      </c>
      <c r="J4" s="224">
        <v>0</v>
      </c>
      <c r="K4" s="222">
        <v>4</v>
      </c>
      <c r="L4" s="222">
        <v>0</v>
      </c>
      <c r="M4" s="222">
        <v>2</v>
      </c>
      <c r="N4" s="222">
        <v>0</v>
      </c>
      <c r="O4" s="222">
        <v>0</v>
      </c>
      <c r="P4" s="222">
        <v>1</v>
      </c>
      <c r="Q4" s="222">
        <v>0</v>
      </c>
      <c r="R4" s="222">
        <v>0</v>
      </c>
      <c r="S4" s="222">
        <v>0</v>
      </c>
      <c r="T4" s="90">
        <f t="shared" si="0"/>
        <v>12</v>
      </c>
      <c r="U4" s="223"/>
      <c r="V4" s="44"/>
      <c r="W4" s="44"/>
    </row>
    <row r="5" spans="1:21" s="44" customFormat="1" ht="30" customHeight="1">
      <c r="A5" s="194" t="s">
        <v>40</v>
      </c>
      <c r="B5" s="221" t="s">
        <v>1105</v>
      </c>
      <c r="C5" s="194" t="s">
        <v>1106</v>
      </c>
      <c r="D5" s="194" t="s">
        <v>1109</v>
      </c>
      <c r="E5" s="194" t="s">
        <v>136</v>
      </c>
      <c r="F5" s="194" t="s">
        <v>1107</v>
      </c>
      <c r="G5" s="194" t="s">
        <v>1108</v>
      </c>
      <c r="H5" s="194" t="s">
        <v>845</v>
      </c>
      <c r="I5" s="222">
        <v>4.79</v>
      </c>
      <c r="J5" s="224">
        <v>0</v>
      </c>
      <c r="K5" s="222">
        <v>4</v>
      </c>
      <c r="L5" s="222">
        <v>0</v>
      </c>
      <c r="M5" s="222">
        <v>0</v>
      </c>
      <c r="N5" s="222">
        <v>0</v>
      </c>
      <c r="O5" s="222">
        <v>0</v>
      </c>
      <c r="P5" s="222">
        <v>2</v>
      </c>
      <c r="Q5" s="222">
        <v>1</v>
      </c>
      <c r="R5" s="222">
        <v>0</v>
      </c>
      <c r="S5" s="222">
        <v>0</v>
      </c>
      <c r="T5" s="90">
        <f t="shared" si="0"/>
        <v>11.79</v>
      </c>
      <c r="U5" s="223"/>
    </row>
    <row r="6" spans="1:23" s="44" customFormat="1" ht="30" customHeight="1">
      <c r="A6" s="245" t="s">
        <v>41</v>
      </c>
      <c r="B6" s="201" t="s">
        <v>189</v>
      </c>
      <c r="C6" s="194" t="s">
        <v>190</v>
      </c>
      <c r="D6" s="194" t="s">
        <v>191</v>
      </c>
      <c r="E6" s="194" t="s">
        <v>148</v>
      </c>
      <c r="F6" s="194" t="s">
        <v>172</v>
      </c>
      <c r="G6" s="194" t="s">
        <v>192</v>
      </c>
      <c r="H6" s="194" t="s">
        <v>151</v>
      </c>
      <c r="I6" s="90">
        <v>4.708</v>
      </c>
      <c r="J6" s="90">
        <v>0</v>
      </c>
      <c r="K6" s="90">
        <v>4</v>
      </c>
      <c r="L6" s="90">
        <v>0</v>
      </c>
      <c r="M6" s="90">
        <v>2</v>
      </c>
      <c r="N6" s="90">
        <v>0</v>
      </c>
      <c r="O6" s="90">
        <v>1</v>
      </c>
      <c r="P6" s="90">
        <v>0</v>
      </c>
      <c r="Q6" s="90">
        <v>0</v>
      </c>
      <c r="R6" s="90">
        <v>0</v>
      </c>
      <c r="S6" s="90">
        <v>0</v>
      </c>
      <c r="T6" s="90">
        <f t="shared" si="0"/>
        <v>11.708</v>
      </c>
      <c r="U6" s="223"/>
      <c r="V6" s="45"/>
      <c r="W6" s="45"/>
    </row>
    <row r="7" spans="1:21" s="44" customFormat="1" ht="30" customHeight="1">
      <c r="A7" s="245" t="s">
        <v>42</v>
      </c>
      <c r="B7" s="221" t="s">
        <v>942</v>
      </c>
      <c r="C7" s="194" t="s">
        <v>943</v>
      </c>
      <c r="D7" s="194" t="s">
        <v>944</v>
      </c>
      <c r="E7" s="194" t="s">
        <v>640</v>
      </c>
      <c r="F7" s="194" t="s">
        <v>805</v>
      </c>
      <c r="G7" s="194" t="s">
        <v>945</v>
      </c>
      <c r="H7" s="194" t="s">
        <v>845</v>
      </c>
      <c r="I7" s="222">
        <v>4.703</v>
      </c>
      <c r="J7" s="224">
        <v>0</v>
      </c>
      <c r="K7" s="222">
        <v>4</v>
      </c>
      <c r="L7" s="222">
        <v>0</v>
      </c>
      <c r="M7" s="222">
        <v>2</v>
      </c>
      <c r="N7" s="222">
        <v>0</v>
      </c>
      <c r="O7" s="222">
        <v>1</v>
      </c>
      <c r="P7" s="222">
        <v>0</v>
      </c>
      <c r="Q7" s="222">
        <v>0</v>
      </c>
      <c r="R7" s="222">
        <v>0</v>
      </c>
      <c r="S7" s="222">
        <v>0</v>
      </c>
      <c r="T7" s="90">
        <f t="shared" si="0"/>
        <v>11.703</v>
      </c>
      <c r="U7" s="223"/>
    </row>
    <row r="8" spans="1:23" s="45" customFormat="1" ht="34.5" customHeight="1">
      <c r="A8" s="245" t="s">
        <v>43</v>
      </c>
      <c r="B8" s="221" t="s">
        <v>825</v>
      </c>
      <c r="C8" s="194" t="s">
        <v>826</v>
      </c>
      <c r="D8" s="194" t="s">
        <v>827</v>
      </c>
      <c r="E8" s="194" t="s">
        <v>828</v>
      </c>
      <c r="F8" s="225" t="s">
        <v>217</v>
      </c>
      <c r="G8" s="194" t="s">
        <v>218</v>
      </c>
      <c r="H8" s="194" t="s">
        <v>132</v>
      </c>
      <c r="I8" s="222">
        <v>4.696</v>
      </c>
      <c r="J8" s="224">
        <v>625</v>
      </c>
      <c r="K8" s="222">
        <v>4</v>
      </c>
      <c r="L8" s="222">
        <v>0</v>
      </c>
      <c r="M8" s="222">
        <v>2</v>
      </c>
      <c r="N8" s="222">
        <v>0</v>
      </c>
      <c r="O8" s="222">
        <v>0</v>
      </c>
      <c r="P8" s="222">
        <v>0</v>
      </c>
      <c r="Q8" s="222">
        <v>1</v>
      </c>
      <c r="R8" s="222">
        <v>0</v>
      </c>
      <c r="S8" s="222">
        <v>0</v>
      </c>
      <c r="T8" s="90">
        <f t="shared" si="0"/>
        <v>11.696</v>
      </c>
      <c r="U8" s="223"/>
      <c r="V8" s="44"/>
      <c r="W8" s="44"/>
    </row>
    <row r="9" spans="1:21" s="44" customFormat="1" ht="30" customHeight="1">
      <c r="A9" s="245" t="s">
        <v>1408</v>
      </c>
      <c r="B9" s="221" t="s">
        <v>810</v>
      </c>
      <c r="C9" s="194" t="s">
        <v>811</v>
      </c>
      <c r="D9" s="194" t="s">
        <v>812</v>
      </c>
      <c r="E9" s="194" t="s">
        <v>318</v>
      </c>
      <c r="F9" s="194" t="s">
        <v>233</v>
      </c>
      <c r="G9" s="194" t="s">
        <v>218</v>
      </c>
      <c r="H9" s="194" t="s">
        <v>132</v>
      </c>
      <c r="I9" s="222">
        <v>4.346</v>
      </c>
      <c r="J9" s="224">
        <v>551.6</v>
      </c>
      <c r="K9" s="222">
        <v>4</v>
      </c>
      <c r="L9" s="222">
        <v>0</v>
      </c>
      <c r="M9" s="222">
        <v>0</v>
      </c>
      <c r="N9" s="222">
        <v>0</v>
      </c>
      <c r="O9" s="222">
        <v>0</v>
      </c>
      <c r="P9" s="222">
        <v>1</v>
      </c>
      <c r="Q9" s="222">
        <v>1</v>
      </c>
      <c r="R9" s="222">
        <v>0</v>
      </c>
      <c r="S9" s="222">
        <v>1</v>
      </c>
      <c r="T9" s="90">
        <f t="shared" si="0"/>
        <v>11.346</v>
      </c>
      <c r="U9" s="223"/>
    </row>
    <row r="10" spans="1:21" s="44" customFormat="1" ht="30" customHeight="1">
      <c r="A10" s="245" t="s">
        <v>1409</v>
      </c>
      <c r="B10" s="221" t="s">
        <v>272</v>
      </c>
      <c r="C10" s="194" t="s">
        <v>364</v>
      </c>
      <c r="D10" s="194" t="s">
        <v>365</v>
      </c>
      <c r="E10" s="194" t="s">
        <v>366</v>
      </c>
      <c r="F10" s="194" t="s">
        <v>217</v>
      </c>
      <c r="G10" s="194" t="s">
        <v>218</v>
      </c>
      <c r="H10" s="194" t="s">
        <v>151</v>
      </c>
      <c r="I10" s="222">
        <v>4.19</v>
      </c>
      <c r="J10" s="222">
        <v>190</v>
      </c>
      <c r="K10" s="222">
        <v>4</v>
      </c>
      <c r="L10" s="222">
        <v>0</v>
      </c>
      <c r="M10" s="222">
        <v>2</v>
      </c>
      <c r="N10" s="222">
        <v>0</v>
      </c>
      <c r="O10" s="222">
        <v>0</v>
      </c>
      <c r="P10" s="222">
        <v>1</v>
      </c>
      <c r="Q10" s="222">
        <v>0</v>
      </c>
      <c r="R10" s="222">
        <v>0</v>
      </c>
      <c r="S10" s="222">
        <v>0</v>
      </c>
      <c r="T10" s="90">
        <f t="shared" si="0"/>
        <v>11.190000000000001</v>
      </c>
      <c r="U10" s="223"/>
    </row>
    <row r="11" spans="1:23" s="45" customFormat="1" ht="30" customHeight="1">
      <c r="A11" s="245" t="s">
        <v>1410</v>
      </c>
      <c r="B11" s="221" t="s">
        <v>1098</v>
      </c>
      <c r="C11" s="194" t="s">
        <v>1096</v>
      </c>
      <c r="D11" s="194" t="s">
        <v>657</v>
      </c>
      <c r="E11" s="194" t="s">
        <v>627</v>
      </c>
      <c r="F11" s="194" t="s">
        <v>1038</v>
      </c>
      <c r="G11" s="194" t="s">
        <v>1097</v>
      </c>
      <c r="H11" s="194" t="s">
        <v>845</v>
      </c>
      <c r="I11" s="222">
        <v>4.153</v>
      </c>
      <c r="J11" s="224">
        <v>0</v>
      </c>
      <c r="K11" s="222">
        <v>4</v>
      </c>
      <c r="L11" s="222">
        <v>0</v>
      </c>
      <c r="M11" s="222">
        <v>2</v>
      </c>
      <c r="N11" s="222">
        <v>0</v>
      </c>
      <c r="O11" s="222">
        <v>0</v>
      </c>
      <c r="P11" s="222">
        <v>0</v>
      </c>
      <c r="Q11" s="222">
        <v>1</v>
      </c>
      <c r="R11" s="222">
        <v>0</v>
      </c>
      <c r="S11" s="222">
        <v>0</v>
      </c>
      <c r="T11" s="90">
        <f t="shared" si="0"/>
        <v>11.152999999999999</v>
      </c>
      <c r="U11" s="223"/>
      <c r="V11" s="44"/>
      <c r="W11" s="44"/>
    </row>
    <row r="12" spans="1:23" s="28" customFormat="1" ht="38.25" customHeight="1" thickBot="1">
      <c r="A12" s="245" t="s">
        <v>1411</v>
      </c>
      <c r="B12" s="226" t="s">
        <v>1057</v>
      </c>
      <c r="C12" s="227" t="s">
        <v>1058</v>
      </c>
      <c r="D12" s="227" t="s">
        <v>1059</v>
      </c>
      <c r="E12" s="227" t="s">
        <v>148</v>
      </c>
      <c r="F12" s="227" t="s">
        <v>1060</v>
      </c>
      <c r="G12" s="227" t="s">
        <v>1061</v>
      </c>
      <c r="H12" s="227" t="s">
        <v>234</v>
      </c>
      <c r="I12" s="228">
        <v>3.919</v>
      </c>
      <c r="J12" s="229">
        <v>0</v>
      </c>
      <c r="K12" s="228">
        <v>4</v>
      </c>
      <c r="L12" s="228">
        <v>0</v>
      </c>
      <c r="M12" s="228">
        <v>2</v>
      </c>
      <c r="N12" s="228">
        <v>0</v>
      </c>
      <c r="O12" s="228">
        <v>1</v>
      </c>
      <c r="P12" s="228">
        <v>0</v>
      </c>
      <c r="Q12" s="228">
        <v>0</v>
      </c>
      <c r="R12" s="228">
        <v>0</v>
      </c>
      <c r="S12" s="228">
        <v>0</v>
      </c>
      <c r="T12" s="230">
        <f t="shared" si="0"/>
        <v>10.919</v>
      </c>
      <c r="U12" s="231"/>
      <c r="V12" s="21"/>
      <c r="W12" s="21"/>
    </row>
    <row r="13" spans="1:21" s="21" customFormat="1" ht="30" customHeight="1" thickTop="1">
      <c r="A13" s="245" t="s">
        <v>1412</v>
      </c>
      <c r="B13" s="153" t="s">
        <v>184</v>
      </c>
      <c r="C13" s="23" t="s">
        <v>186</v>
      </c>
      <c r="D13" s="23" t="s">
        <v>187</v>
      </c>
      <c r="E13" s="23" t="s">
        <v>136</v>
      </c>
      <c r="F13" s="23" t="s">
        <v>178</v>
      </c>
      <c r="G13" s="23" t="s">
        <v>188</v>
      </c>
      <c r="H13" s="23" t="s">
        <v>132</v>
      </c>
      <c r="I13" s="29">
        <v>4.838</v>
      </c>
      <c r="J13" s="29">
        <v>1486.723</v>
      </c>
      <c r="K13" s="29">
        <v>0</v>
      </c>
      <c r="L13" s="29">
        <v>2</v>
      </c>
      <c r="M13" s="29">
        <v>2</v>
      </c>
      <c r="N13" s="29">
        <v>0</v>
      </c>
      <c r="O13" s="29">
        <v>0</v>
      </c>
      <c r="P13" s="29">
        <v>0</v>
      </c>
      <c r="Q13" s="29">
        <v>1</v>
      </c>
      <c r="R13" s="29">
        <v>0</v>
      </c>
      <c r="S13" s="29">
        <v>1</v>
      </c>
      <c r="T13" s="24">
        <f t="shared" si="0"/>
        <v>10.838000000000001</v>
      </c>
      <c r="U13" s="30"/>
    </row>
    <row r="14" spans="1:21" s="28" customFormat="1" ht="30" customHeight="1">
      <c r="A14" s="245" t="s">
        <v>1413</v>
      </c>
      <c r="B14" s="36" t="s">
        <v>405</v>
      </c>
      <c r="C14" s="18" t="s">
        <v>406</v>
      </c>
      <c r="D14" s="18" t="s">
        <v>407</v>
      </c>
      <c r="E14" s="18" t="s">
        <v>211</v>
      </c>
      <c r="F14" s="18" t="s">
        <v>1588</v>
      </c>
      <c r="G14" s="18" t="s">
        <v>408</v>
      </c>
      <c r="H14" s="18" t="s">
        <v>845</v>
      </c>
      <c r="I14" s="37">
        <v>3.833</v>
      </c>
      <c r="J14" s="20">
        <v>0</v>
      </c>
      <c r="K14" s="20">
        <v>4</v>
      </c>
      <c r="L14" s="20">
        <v>0</v>
      </c>
      <c r="M14" s="20">
        <v>0</v>
      </c>
      <c r="N14" s="20">
        <v>0</v>
      </c>
      <c r="O14" s="20">
        <v>1</v>
      </c>
      <c r="P14" s="20">
        <v>1</v>
      </c>
      <c r="Q14" s="20">
        <v>1</v>
      </c>
      <c r="R14" s="20">
        <v>0</v>
      </c>
      <c r="S14" s="20">
        <v>0</v>
      </c>
      <c r="T14" s="20">
        <f t="shared" si="0"/>
        <v>10.833</v>
      </c>
      <c r="U14" s="26"/>
    </row>
    <row r="15" spans="1:21" s="28" customFormat="1" ht="39.75" customHeight="1">
      <c r="A15" s="245" t="s">
        <v>1414</v>
      </c>
      <c r="B15" s="36" t="s">
        <v>1362</v>
      </c>
      <c r="C15" s="18" t="s">
        <v>1363</v>
      </c>
      <c r="D15" s="18" t="s">
        <v>1364</v>
      </c>
      <c r="E15" s="18" t="s">
        <v>495</v>
      </c>
      <c r="F15" s="18" t="s">
        <v>1365</v>
      </c>
      <c r="G15" s="18" t="s">
        <v>1366</v>
      </c>
      <c r="H15" s="18" t="s">
        <v>818</v>
      </c>
      <c r="I15" s="20">
        <v>4.8095</v>
      </c>
      <c r="J15" s="20">
        <v>643.7</v>
      </c>
      <c r="K15" s="20">
        <v>4</v>
      </c>
      <c r="L15" s="20">
        <v>0</v>
      </c>
      <c r="M15" s="20">
        <v>0</v>
      </c>
      <c r="N15" s="20">
        <v>0</v>
      </c>
      <c r="O15" s="20">
        <v>0</v>
      </c>
      <c r="P15" s="20">
        <v>1</v>
      </c>
      <c r="Q15" s="20">
        <v>1</v>
      </c>
      <c r="R15" s="20">
        <v>0</v>
      </c>
      <c r="S15" s="20">
        <v>0</v>
      </c>
      <c r="T15" s="20">
        <f t="shared" si="0"/>
        <v>10.8095</v>
      </c>
      <c r="U15" s="26"/>
    </row>
    <row r="16" spans="1:23" s="45" customFormat="1" ht="38.25" customHeight="1">
      <c r="A16" s="245" t="s">
        <v>1415</v>
      </c>
      <c r="B16" s="42" t="s">
        <v>776</v>
      </c>
      <c r="C16" s="47" t="s">
        <v>777</v>
      </c>
      <c r="D16" s="47" t="s">
        <v>778</v>
      </c>
      <c r="E16" s="47" t="s">
        <v>318</v>
      </c>
      <c r="F16" s="47" t="s">
        <v>779</v>
      </c>
      <c r="G16" s="47" t="s">
        <v>780</v>
      </c>
      <c r="H16" s="47" t="s">
        <v>132</v>
      </c>
      <c r="I16" s="41">
        <v>4.083</v>
      </c>
      <c r="J16" s="43">
        <v>0</v>
      </c>
      <c r="K16" s="41">
        <v>4</v>
      </c>
      <c r="L16" s="41">
        <v>0</v>
      </c>
      <c r="M16" s="41"/>
      <c r="N16" s="41">
        <v>0</v>
      </c>
      <c r="O16" s="41">
        <v>0</v>
      </c>
      <c r="P16" s="41">
        <v>1</v>
      </c>
      <c r="Q16" s="41">
        <v>1</v>
      </c>
      <c r="R16" s="41">
        <v>0</v>
      </c>
      <c r="S16" s="41">
        <v>0</v>
      </c>
      <c r="T16" s="37">
        <f t="shared" si="0"/>
        <v>10.083</v>
      </c>
      <c r="U16" s="40"/>
      <c r="V16" s="44"/>
      <c r="W16" s="44"/>
    </row>
    <row r="17" spans="1:21" s="44" customFormat="1" ht="30" customHeight="1">
      <c r="A17" s="245" t="s">
        <v>1416</v>
      </c>
      <c r="B17" s="42" t="s">
        <v>859</v>
      </c>
      <c r="C17" s="47" t="s">
        <v>860</v>
      </c>
      <c r="D17" s="47" t="s">
        <v>861</v>
      </c>
      <c r="E17" s="47" t="s">
        <v>82</v>
      </c>
      <c r="F17" s="47" t="s">
        <v>862</v>
      </c>
      <c r="G17" s="47" t="s">
        <v>863</v>
      </c>
      <c r="H17" s="47" t="s">
        <v>132</v>
      </c>
      <c r="I17" s="41">
        <v>5</v>
      </c>
      <c r="J17" s="43">
        <v>579.177</v>
      </c>
      <c r="K17" s="41">
        <v>4</v>
      </c>
      <c r="L17" s="41">
        <v>0</v>
      </c>
      <c r="M17" s="41">
        <v>0</v>
      </c>
      <c r="N17" s="41">
        <v>0</v>
      </c>
      <c r="O17" s="41">
        <v>1</v>
      </c>
      <c r="P17" s="41">
        <v>0</v>
      </c>
      <c r="Q17" s="41">
        <v>0</v>
      </c>
      <c r="R17" s="41">
        <v>0</v>
      </c>
      <c r="S17" s="41">
        <v>0</v>
      </c>
      <c r="T17" s="37">
        <f t="shared" si="0"/>
        <v>10</v>
      </c>
      <c r="U17" s="40"/>
    </row>
    <row r="18" spans="1:23" s="45" customFormat="1" ht="30" customHeight="1">
      <c r="A18" s="245" t="s">
        <v>1417</v>
      </c>
      <c r="B18" s="42" t="s">
        <v>1150</v>
      </c>
      <c r="C18" s="18" t="s">
        <v>1151</v>
      </c>
      <c r="D18" s="18" t="s">
        <v>1152</v>
      </c>
      <c r="E18" s="18" t="s">
        <v>211</v>
      </c>
      <c r="F18" s="18" t="s">
        <v>172</v>
      </c>
      <c r="G18" s="18" t="s">
        <v>1153</v>
      </c>
      <c r="H18" s="18" t="s">
        <v>845</v>
      </c>
      <c r="I18" s="25">
        <v>4.9</v>
      </c>
      <c r="J18" s="31">
        <v>653.885</v>
      </c>
      <c r="K18" s="25">
        <v>4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1</v>
      </c>
      <c r="R18" s="25">
        <v>0</v>
      </c>
      <c r="S18" s="25">
        <v>0</v>
      </c>
      <c r="T18" s="20">
        <f t="shared" si="0"/>
        <v>9.9</v>
      </c>
      <c r="U18" s="26"/>
      <c r="V18" s="21"/>
      <c r="W18" s="21"/>
    </row>
    <row r="19" spans="1:21" s="21" customFormat="1" ht="30" customHeight="1">
      <c r="A19" s="245" t="s">
        <v>1418</v>
      </c>
      <c r="B19" s="42" t="s">
        <v>999</v>
      </c>
      <c r="C19" s="27" t="s">
        <v>1000</v>
      </c>
      <c r="D19" s="18" t="s">
        <v>1001</v>
      </c>
      <c r="E19" s="18" t="s">
        <v>676</v>
      </c>
      <c r="F19" s="18" t="s">
        <v>1002</v>
      </c>
      <c r="G19" s="18" t="s">
        <v>1003</v>
      </c>
      <c r="H19" s="18" t="s">
        <v>234</v>
      </c>
      <c r="I19" s="25">
        <v>3.888</v>
      </c>
      <c r="J19" s="31">
        <v>0</v>
      </c>
      <c r="K19" s="25">
        <v>4</v>
      </c>
      <c r="L19" s="25">
        <v>0</v>
      </c>
      <c r="M19" s="25">
        <v>0</v>
      </c>
      <c r="N19" s="25">
        <v>0</v>
      </c>
      <c r="O19" s="25">
        <v>0</v>
      </c>
      <c r="P19" s="25">
        <v>1</v>
      </c>
      <c r="Q19" s="25">
        <v>1</v>
      </c>
      <c r="R19" s="25">
        <v>0</v>
      </c>
      <c r="S19" s="25">
        <v>0</v>
      </c>
      <c r="T19" s="20">
        <f t="shared" si="0"/>
        <v>9.888</v>
      </c>
      <c r="U19" s="26"/>
    </row>
    <row r="20" spans="1:23" s="28" customFormat="1" ht="30" customHeight="1">
      <c r="A20" s="245" t="s">
        <v>1419</v>
      </c>
      <c r="B20" s="42" t="s">
        <v>1132</v>
      </c>
      <c r="C20" s="18" t="s">
        <v>1133</v>
      </c>
      <c r="D20" s="18" t="s">
        <v>1134</v>
      </c>
      <c r="E20" s="27" t="s">
        <v>70</v>
      </c>
      <c r="F20" s="18" t="s">
        <v>1135</v>
      </c>
      <c r="G20" s="18"/>
      <c r="H20" s="18" t="s">
        <v>845</v>
      </c>
      <c r="I20" s="25">
        <v>4.878</v>
      </c>
      <c r="J20" s="31">
        <v>622.615</v>
      </c>
      <c r="K20" s="25">
        <v>4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1</v>
      </c>
      <c r="R20" s="25">
        <v>0</v>
      </c>
      <c r="S20" s="25">
        <v>0</v>
      </c>
      <c r="T20" s="20">
        <f t="shared" si="0"/>
        <v>9.878</v>
      </c>
      <c r="U20" s="26"/>
      <c r="V20" s="21"/>
      <c r="W20" s="21"/>
    </row>
    <row r="21" spans="1:21" s="21" customFormat="1" ht="30" customHeight="1">
      <c r="A21" s="245" t="s">
        <v>1420</v>
      </c>
      <c r="B21" s="42" t="s">
        <v>240</v>
      </c>
      <c r="C21" s="18" t="s">
        <v>241</v>
      </c>
      <c r="D21" s="18" t="s">
        <v>242</v>
      </c>
      <c r="E21" s="18" t="s">
        <v>243</v>
      </c>
      <c r="F21" s="18" t="s">
        <v>212</v>
      </c>
      <c r="G21" s="18" t="s">
        <v>213</v>
      </c>
      <c r="H21" s="18" t="s">
        <v>132</v>
      </c>
      <c r="I21" s="25">
        <v>4.87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25">
        <v>1</v>
      </c>
      <c r="P21" s="25">
        <v>0</v>
      </c>
      <c r="Q21" s="25">
        <v>0</v>
      </c>
      <c r="R21" s="25">
        <v>0</v>
      </c>
      <c r="S21" s="25">
        <v>0</v>
      </c>
      <c r="T21" s="20">
        <f t="shared" si="0"/>
        <v>9.870000000000001</v>
      </c>
      <c r="U21" s="26"/>
    </row>
    <row r="22" spans="1:23" s="32" customFormat="1" ht="30" customHeight="1">
      <c r="A22" s="245" t="s">
        <v>1421</v>
      </c>
      <c r="B22" s="42" t="s">
        <v>946</v>
      </c>
      <c r="C22" s="187" t="s">
        <v>947</v>
      </c>
      <c r="D22" s="187" t="s">
        <v>948</v>
      </c>
      <c r="E22" s="187" t="s">
        <v>211</v>
      </c>
      <c r="F22" s="187" t="s">
        <v>949</v>
      </c>
      <c r="G22" s="187" t="s">
        <v>202</v>
      </c>
      <c r="H22" s="187" t="s">
        <v>840</v>
      </c>
      <c r="I22" s="41">
        <v>4.857</v>
      </c>
      <c r="J22" s="43">
        <v>1000</v>
      </c>
      <c r="K22" s="41">
        <v>0</v>
      </c>
      <c r="L22" s="41">
        <v>2</v>
      </c>
      <c r="M22" s="41">
        <v>2</v>
      </c>
      <c r="N22" s="41">
        <v>0</v>
      </c>
      <c r="O22" s="41">
        <v>0</v>
      </c>
      <c r="P22" s="41">
        <v>0</v>
      </c>
      <c r="Q22" s="41">
        <v>1</v>
      </c>
      <c r="R22" s="41">
        <v>0</v>
      </c>
      <c r="S22" s="41">
        <v>0</v>
      </c>
      <c r="T22" s="37">
        <f t="shared" si="0"/>
        <v>9.857</v>
      </c>
      <c r="U22" s="40"/>
      <c r="V22" s="192"/>
      <c r="W22" s="192"/>
    </row>
    <row r="23" spans="1:21" s="44" customFormat="1" ht="30" customHeight="1">
      <c r="A23" s="245" t="s">
        <v>1422</v>
      </c>
      <c r="B23" s="153" t="s">
        <v>813</v>
      </c>
      <c r="C23" s="52" t="s">
        <v>814</v>
      </c>
      <c r="D23" s="52" t="s">
        <v>815</v>
      </c>
      <c r="E23" s="52" t="s">
        <v>130</v>
      </c>
      <c r="F23" s="52" t="s">
        <v>816</v>
      </c>
      <c r="G23" s="52" t="s">
        <v>817</v>
      </c>
      <c r="H23" s="52" t="s">
        <v>818</v>
      </c>
      <c r="I23" s="154">
        <v>4.812</v>
      </c>
      <c r="J23" s="155">
        <v>636.07</v>
      </c>
      <c r="K23" s="154">
        <v>4</v>
      </c>
      <c r="L23" s="154">
        <v>0</v>
      </c>
      <c r="M23" s="154">
        <v>0</v>
      </c>
      <c r="N23" s="154">
        <v>0</v>
      </c>
      <c r="O23" s="154">
        <v>0</v>
      </c>
      <c r="P23" s="154">
        <v>1</v>
      </c>
      <c r="Q23" s="154">
        <v>0</v>
      </c>
      <c r="R23" s="154">
        <v>0</v>
      </c>
      <c r="S23" s="154">
        <v>0</v>
      </c>
      <c r="T23" s="37">
        <f t="shared" si="0"/>
        <v>9.812000000000001</v>
      </c>
      <c r="U23" s="156"/>
    </row>
    <row r="24" spans="1:23" s="44" customFormat="1" ht="30" customHeight="1">
      <c r="A24" s="245" t="s">
        <v>1423</v>
      </c>
      <c r="B24" s="42" t="s">
        <v>894</v>
      </c>
      <c r="C24" s="18" t="s">
        <v>895</v>
      </c>
      <c r="D24" s="18" t="s">
        <v>896</v>
      </c>
      <c r="E24" s="18" t="s">
        <v>676</v>
      </c>
      <c r="F24" s="18" t="s">
        <v>823</v>
      </c>
      <c r="G24" s="18" t="s">
        <v>897</v>
      </c>
      <c r="H24" s="18" t="s">
        <v>151</v>
      </c>
      <c r="I24" s="25">
        <v>4.8</v>
      </c>
      <c r="J24" s="31">
        <v>365.498</v>
      </c>
      <c r="K24" s="25">
        <v>4</v>
      </c>
      <c r="L24" s="25">
        <v>0</v>
      </c>
      <c r="M24" s="25">
        <v>0</v>
      </c>
      <c r="N24" s="25">
        <v>0</v>
      </c>
      <c r="O24" s="25">
        <v>0</v>
      </c>
      <c r="P24" s="25">
        <v>1</v>
      </c>
      <c r="Q24" s="25">
        <v>0</v>
      </c>
      <c r="R24" s="25">
        <v>0</v>
      </c>
      <c r="S24" s="25">
        <v>0</v>
      </c>
      <c r="T24" s="20">
        <f t="shared" si="0"/>
        <v>9.8</v>
      </c>
      <c r="U24" s="40"/>
      <c r="V24" s="21"/>
      <c r="W24" s="21"/>
    </row>
    <row r="25" spans="1:23" s="21" customFormat="1" ht="30" customHeight="1">
      <c r="A25" s="245" t="s">
        <v>1424</v>
      </c>
      <c r="B25" s="42" t="s">
        <v>850</v>
      </c>
      <c r="C25" s="187" t="s">
        <v>851</v>
      </c>
      <c r="D25" s="187" t="s">
        <v>852</v>
      </c>
      <c r="E25" s="187" t="s">
        <v>126</v>
      </c>
      <c r="F25" s="187" t="s">
        <v>178</v>
      </c>
      <c r="G25" s="187" t="s">
        <v>853</v>
      </c>
      <c r="H25" s="187" t="s">
        <v>234</v>
      </c>
      <c r="I25" s="41">
        <v>4.527</v>
      </c>
      <c r="J25" s="43">
        <v>0</v>
      </c>
      <c r="K25" s="41">
        <v>4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1</v>
      </c>
      <c r="R25" s="41">
        <v>0</v>
      </c>
      <c r="S25" s="41">
        <v>0</v>
      </c>
      <c r="T25" s="37">
        <f t="shared" si="0"/>
        <v>9.527000000000001</v>
      </c>
      <c r="U25" s="40"/>
      <c r="V25" s="44"/>
      <c r="W25" s="44"/>
    </row>
    <row r="26" spans="1:21" s="44" customFormat="1" ht="30" customHeight="1">
      <c r="A26" s="245" t="s">
        <v>1425</v>
      </c>
      <c r="B26" s="42" t="s">
        <v>1049</v>
      </c>
      <c r="C26" s="47" t="s">
        <v>1050</v>
      </c>
      <c r="D26" s="47" t="s">
        <v>1051</v>
      </c>
      <c r="E26" s="47" t="s">
        <v>318</v>
      </c>
      <c r="F26" s="47" t="s">
        <v>805</v>
      </c>
      <c r="G26" s="47" t="s">
        <v>1052</v>
      </c>
      <c r="H26" s="47" t="s">
        <v>845</v>
      </c>
      <c r="I26" s="41">
        <v>4.515</v>
      </c>
      <c r="J26" s="43">
        <v>822.9</v>
      </c>
      <c r="K26" s="41">
        <v>4</v>
      </c>
      <c r="L26" s="41">
        <v>0</v>
      </c>
      <c r="M26" s="41">
        <v>0</v>
      </c>
      <c r="N26" s="41">
        <v>0</v>
      </c>
      <c r="O26" s="41">
        <v>1</v>
      </c>
      <c r="P26" s="41">
        <v>0</v>
      </c>
      <c r="Q26" s="41">
        <v>0</v>
      </c>
      <c r="R26" s="41">
        <v>0</v>
      </c>
      <c r="S26" s="41">
        <v>0</v>
      </c>
      <c r="T26" s="37">
        <f t="shared" si="0"/>
        <v>9.515</v>
      </c>
      <c r="U26" s="40"/>
    </row>
    <row r="27" spans="1:23" s="45" customFormat="1" ht="30" customHeight="1">
      <c r="A27" s="245" t="s">
        <v>1426</v>
      </c>
      <c r="B27" s="42" t="s">
        <v>244</v>
      </c>
      <c r="C27" s="47" t="s">
        <v>245</v>
      </c>
      <c r="D27" s="47" t="s">
        <v>246</v>
      </c>
      <c r="E27" s="47" t="s">
        <v>136</v>
      </c>
      <c r="F27" s="47" t="s">
        <v>178</v>
      </c>
      <c r="G27" s="67" t="s">
        <v>247</v>
      </c>
      <c r="H27" s="47" t="s">
        <v>151</v>
      </c>
      <c r="I27" s="41">
        <v>4.454</v>
      </c>
      <c r="J27" s="41">
        <v>710.47</v>
      </c>
      <c r="K27" s="41">
        <v>4</v>
      </c>
      <c r="L27" s="41">
        <v>0</v>
      </c>
      <c r="M27" s="41">
        <v>0</v>
      </c>
      <c r="N27" s="41">
        <v>0</v>
      </c>
      <c r="O27" s="41">
        <v>1</v>
      </c>
      <c r="P27" s="41">
        <v>0</v>
      </c>
      <c r="Q27" s="41">
        <v>0</v>
      </c>
      <c r="R27" s="41">
        <v>0</v>
      </c>
      <c r="S27" s="41">
        <v>0</v>
      </c>
      <c r="T27" s="37">
        <f t="shared" si="0"/>
        <v>9.454</v>
      </c>
      <c r="U27" s="40"/>
      <c r="V27" s="44"/>
      <c r="W27" s="44"/>
    </row>
    <row r="28" spans="1:21" s="44" customFormat="1" ht="30" customHeight="1">
      <c r="A28" s="245" t="s">
        <v>1427</v>
      </c>
      <c r="B28" s="42" t="s">
        <v>797</v>
      </c>
      <c r="C28" s="47" t="s">
        <v>798</v>
      </c>
      <c r="D28" s="47" t="s">
        <v>799</v>
      </c>
      <c r="E28" s="47" t="s">
        <v>82</v>
      </c>
      <c r="F28" s="47" t="s">
        <v>800</v>
      </c>
      <c r="G28" s="47" t="s">
        <v>801</v>
      </c>
      <c r="H28" s="47" t="s">
        <v>132</v>
      </c>
      <c r="I28" s="41">
        <v>4.3636</v>
      </c>
      <c r="J28" s="43">
        <v>450.24</v>
      </c>
      <c r="K28" s="41">
        <v>4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1</v>
      </c>
      <c r="R28" s="41">
        <v>0</v>
      </c>
      <c r="S28" s="41">
        <v>0</v>
      </c>
      <c r="T28" s="37">
        <f t="shared" si="0"/>
        <v>9.3636</v>
      </c>
      <c r="U28" s="40"/>
    </row>
    <row r="29" spans="1:21" s="44" customFormat="1" ht="30" customHeight="1">
      <c r="A29" s="245" t="s">
        <v>1428</v>
      </c>
      <c r="B29" s="42" t="s">
        <v>1583</v>
      </c>
      <c r="C29" s="47" t="s">
        <v>252</v>
      </c>
      <c r="D29" s="47" t="s">
        <v>253</v>
      </c>
      <c r="E29" s="47" t="s">
        <v>254</v>
      </c>
      <c r="F29" s="47" t="s">
        <v>255</v>
      </c>
      <c r="G29" s="47" t="s">
        <v>256</v>
      </c>
      <c r="H29" s="47" t="s">
        <v>132</v>
      </c>
      <c r="I29" s="41">
        <v>4.307</v>
      </c>
      <c r="J29" s="41">
        <v>452.695</v>
      </c>
      <c r="K29" s="41">
        <v>4</v>
      </c>
      <c r="L29" s="41">
        <v>0</v>
      </c>
      <c r="M29" s="41">
        <v>0</v>
      </c>
      <c r="N29" s="41">
        <v>0</v>
      </c>
      <c r="O29" s="41">
        <v>1</v>
      </c>
      <c r="P29" s="41">
        <v>0</v>
      </c>
      <c r="Q29" s="41">
        <v>0</v>
      </c>
      <c r="R29" s="41">
        <v>0</v>
      </c>
      <c r="S29" s="41">
        <v>0</v>
      </c>
      <c r="T29" s="37">
        <f t="shared" si="0"/>
        <v>9.307</v>
      </c>
      <c r="U29" s="40"/>
    </row>
    <row r="30" spans="1:21" s="44" customFormat="1" ht="30" customHeight="1">
      <c r="A30" s="245" t="s">
        <v>1429</v>
      </c>
      <c r="B30" s="42" t="s">
        <v>1157</v>
      </c>
      <c r="C30" s="47" t="s">
        <v>1158</v>
      </c>
      <c r="D30" s="47" t="s">
        <v>1159</v>
      </c>
      <c r="E30" s="47" t="s">
        <v>148</v>
      </c>
      <c r="F30" s="47" t="s">
        <v>1074</v>
      </c>
      <c r="G30" s="47" t="s">
        <v>970</v>
      </c>
      <c r="H30" s="47" t="s">
        <v>679</v>
      </c>
      <c r="I30" s="41">
        <v>4.208</v>
      </c>
      <c r="J30" s="43">
        <v>576.97</v>
      </c>
      <c r="K30" s="41">
        <v>4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37">
        <f t="shared" si="0"/>
        <v>9.208</v>
      </c>
      <c r="U30" s="40"/>
    </row>
    <row r="31" spans="1:23" s="45" customFormat="1" ht="30" customHeight="1">
      <c r="A31" s="245" t="s">
        <v>1430</v>
      </c>
      <c r="B31" s="42" t="s">
        <v>914</v>
      </c>
      <c r="C31" s="47" t="s">
        <v>915</v>
      </c>
      <c r="D31" s="47" t="s">
        <v>916</v>
      </c>
      <c r="E31" s="47" t="s">
        <v>211</v>
      </c>
      <c r="F31" s="47" t="s">
        <v>884</v>
      </c>
      <c r="G31" s="47" t="s">
        <v>197</v>
      </c>
      <c r="H31" s="47" t="s">
        <v>845</v>
      </c>
      <c r="I31" s="41">
        <v>4.033</v>
      </c>
      <c r="J31" s="43">
        <v>671.765</v>
      </c>
      <c r="K31" s="41">
        <v>4</v>
      </c>
      <c r="L31" s="41">
        <v>0</v>
      </c>
      <c r="M31" s="41">
        <v>0</v>
      </c>
      <c r="N31" s="41">
        <v>0</v>
      </c>
      <c r="O31" s="41">
        <v>1</v>
      </c>
      <c r="P31" s="41">
        <v>0</v>
      </c>
      <c r="Q31" s="41">
        <v>0</v>
      </c>
      <c r="R31" s="41">
        <v>0</v>
      </c>
      <c r="S31" s="41">
        <v>0</v>
      </c>
      <c r="T31" s="37">
        <f t="shared" si="0"/>
        <v>9.033000000000001</v>
      </c>
      <c r="U31" s="40"/>
      <c r="V31" s="44"/>
      <c r="W31" s="44"/>
    </row>
    <row r="32" spans="1:21" s="44" customFormat="1" ht="30" customHeight="1">
      <c r="A32" s="245" t="s">
        <v>1431</v>
      </c>
      <c r="B32" s="42" t="s">
        <v>917</v>
      </c>
      <c r="C32" s="47" t="s">
        <v>918</v>
      </c>
      <c r="D32" s="66" t="s">
        <v>920</v>
      </c>
      <c r="E32" s="47" t="s">
        <v>919</v>
      </c>
      <c r="F32" s="47" t="s">
        <v>921</v>
      </c>
      <c r="G32" s="47" t="s">
        <v>922</v>
      </c>
      <c r="H32" s="47" t="s">
        <v>845</v>
      </c>
      <c r="I32" s="41">
        <v>5</v>
      </c>
      <c r="J32" s="43">
        <v>789.94</v>
      </c>
      <c r="K32" s="41">
        <v>4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37">
        <f t="shared" si="0"/>
        <v>9</v>
      </c>
      <c r="U32" s="40"/>
    </row>
    <row r="33" spans="1:21" s="44" customFormat="1" ht="30" customHeight="1">
      <c r="A33" s="245" t="s">
        <v>1432</v>
      </c>
      <c r="B33" s="42" t="s">
        <v>1358</v>
      </c>
      <c r="C33" s="47" t="s">
        <v>1359</v>
      </c>
      <c r="D33" s="47" t="s">
        <v>1360</v>
      </c>
      <c r="E33" s="47" t="s">
        <v>318</v>
      </c>
      <c r="F33" s="47" t="s">
        <v>1361</v>
      </c>
      <c r="G33" s="47" t="s">
        <v>150</v>
      </c>
      <c r="H33" s="47" t="s">
        <v>1093</v>
      </c>
      <c r="I33" s="41">
        <v>3.941</v>
      </c>
      <c r="J33" s="41">
        <v>750</v>
      </c>
      <c r="K33" s="41">
        <v>4</v>
      </c>
      <c r="L33" s="41">
        <v>0</v>
      </c>
      <c r="M33" s="41">
        <v>0</v>
      </c>
      <c r="N33" s="41">
        <v>0</v>
      </c>
      <c r="O33" s="41">
        <v>0</v>
      </c>
      <c r="P33" s="41">
        <v>1</v>
      </c>
      <c r="Q33" s="41">
        <v>0</v>
      </c>
      <c r="R33" s="41">
        <v>0</v>
      </c>
      <c r="S33" s="41">
        <v>0</v>
      </c>
      <c r="T33" s="37">
        <f t="shared" si="0"/>
        <v>8.940999999999999</v>
      </c>
      <c r="U33" s="40"/>
    </row>
    <row r="34" spans="1:21" s="44" customFormat="1" ht="30" customHeight="1">
      <c r="A34" s="245" t="s">
        <v>1433</v>
      </c>
      <c r="B34" s="42" t="s">
        <v>1087</v>
      </c>
      <c r="C34" s="47" t="s">
        <v>1088</v>
      </c>
      <c r="D34" s="47" t="s">
        <v>1089</v>
      </c>
      <c r="E34" s="47" t="s">
        <v>130</v>
      </c>
      <c r="F34" s="47" t="s">
        <v>1090</v>
      </c>
      <c r="G34" s="47"/>
      <c r="H34" s="47" t="s">
        <v>845</v>
      </c>
      <c r="I34" s="41">
        <v>4.875</v>
      </c>
      <c r="J34" s="43">
        <v>501.54</v>
      </c>
      <c r="K34" s="41">
        <v>4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37">
        <f t="shared" si="0"/>
        <v>8.875</v>
      </c>
      <c r="U34" s="40"/>
    </row>
    <row r="35" spans="1:23" s="45" customFormat="1" ht="30" customHeight="1">
      <c r="A35" s="245" t="s">
        <v>1434</v>
      </c>
      <c r="B35" s="42" t="s">
        <v>881</v>
      </c>
      <c r="C35" s="47" t="s">
        <v>882</v>
      </c>
      <c r="D35" s="47" t="s">
        <v>883</v>
      </c>
      <c r="E35" s="47" t="s">
        <v>844</v>
      </c>
      <c r="F35" s="47" t="s">
        <v>884</v>
      </c>
      <c r="G35" s="47" t="s">
        <v>885</v>
      </c>
      <c r="H35" s="47" t="s">
        <v>845</v>
      </c>
      <c r="I35" s="41">
        <v>4.843</v>
      </c>
      <c r="J35" s="43">
        <v>1153.832</v>
      </c>
      <c r="K35" s="41">
        <v>0</v>
      </c>
      <c r="L35" s="41">
        <v>2</v>
      </c>
      <c r="M35" s="41">
        <v>0</v>
      </c>
      <c r="N35" s="41">
        <v>0</v>
      </c>
      <c r="O35" s="41">
        <v>0</v>
      </c>
      <c r="P35" s="41">
        <v>1</v>
      </c>
      <c r="Q35" s="41">
        <v>1</v>
      </c>
      <c r="R35" s="41">
        <v>0</v>
      </c>
      <c r="S35" s="41">
        <v>0</v>
      </c>
      <c r="T35" s="37">
        <f aca="true" t="shared" si="1" ref="T35:T66">I35+K35+L35+M35+N35+O35+P35+Q35+R35+S35</f>
        <v>8.843</v>
      </c>
      <c r="U35" s="40"/>
      <c r="V35" s="44"/>
      <c r="W35" s="44"/>
    </row>
    <row r="36" spans="1:23" s="44" customFormat="1" ht="38.25" customHeight="1">
      <c r="A36" s="245" t="s">
        <v>1435</v>
      </c>
      <c r="B36" s="36" t="s">
        <v>133</v>
      </c>
      <c r="C36" s="47" t="s">
        <v>134</v>
      </c>
      <c r="D36" s="47" t="s">
        <v>135</v>
      </c>
      <c r="E36" s="47" t="s">
        <v>136</v>
      </c>
      <c r="F36" s="47" t="s">
        <v>137</v>
      </c>
      <c r="G36" s="47" t="s">
        <v>138</v>
      </c>
      <c r="H36" s="47" t="s">
        <v>132</v>
      </c>
      <c r="I36" s="37">
        <v>4.818</v>
      </c>
      <c r="J36" s="37">
        <v>880</v>
      </c>
      <c r="K36" s="37">
        <v>4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f t="shared" si="1"/>
        <v>8.818</v>
      </c>
      <c r="U36" s="40"/>
      <c r="V36" s="45"/>
      <c r="W36" s="45"/>
    </row>
    <row r="37" spans="1:21" s="44" customFormat="1" ht="41.25" customHeight="1">
      <c r="A37" s="245" t="s">
        <v>1436</v>
      </c>
      <c r="B37" s="42" t="s">
        <v>361</v>
      </c>
      <c r="C37" s="47" t="s">
        <v>362</v>
      </c>
      <c r="D37" s="47" t="s">
        <v>363</v>
      </c>
      <c r="E37" s="47" t="s">
        <v>177</v>
      </c>
      <c r="F37" s="47" t="s">
        <v>178</v>
      </c>
      <c r="G37" s="47" t="s">
        <v>359</v>
      </c>
      <c r="H37" s="47" t="s">
        <v>360</v>
      </c>
      <c r="I37" s="41">
        <v>3.818</v>
      </c>
      <c r="J37" s="41">
        <v>0</v>
      </c>
      <c r="K37" s="41">
        <v>4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37">
        <f t="shared" si="1"/>
        <v>8.818</v>
      </c>
      <c r="U37" s="40"/>
    </row>
    <row r="38" spans="1:21" s="44" customFormat="1" ht="30" customHeight="1">
      <c r="A38" s="245" t="s">
        <v>1437</v>
      </c>
      <c r="B38" s="42" t="s">
        <v>1031</v>
      </c>
      <c r="C38" s="47" t="s">
        <v>1032</v>
      </c>
      <c r="D38" s="47" t="s">
        <v>1033</v>
      </c>
      <c r="E38" s="47" t="s">
        <v>177</v>
      </c>
      <c r="F38" s="47" t="s">
        <v>178</v>
      </c>
      <c r="G38" s="47" t="s">
        <v>853</v>
      </c>
      <c r="H38" s="47" t="s">
        <v>132</v>
      </c>
      <c r="I38" s="41">
        <v>4.807</v>
      </c>
      <c r="J38" s="43">
        <v>1518.56</v>
      </c>
      <c r="K38" s="41">
        <v>0</v>
      </c>
      <c r="L38" s="41">
        <v>2</v>
      </c>
      <c r="M38" s="41">
        <v>0</v>
      </c>
      <c r="N38" s="41">
        <v>0</v>
      </c>
      <c r="O38" s="41">
        <v>0</v>
      </c>
      <c r="P38" s="41">
        <v>1</v>
      </c>
      <c r="Q38" s="41">
        <v>1</v>
      </c>
      <c r="R38" s="41">
        <v>0</v>
      </c>
      <c r="S38" s="41">
        <v>0</v>
      </c>
      <c r="T38" s="37">
        <f t="shared" si="1"/>
        <v>8.807</v>
      </c>
      <c r="U38" s="40"/>
    </row>
    <row r="39" spans="1:21" s="44" customFormat="1" ht="38.25" customHeight="1">
      <c r="A39" s="245" t="s">
        <v>1438</v>
      </c>
      <c r="B39" s="42" t="s">
        <v>346</v>
      </c>
      <c r="C39" s="47" t="s">
        <v>347</v>
      </c>
      <c r="D39" s="47" t="s">
        <v>348</v>
      </c>
      <c r="E39" s="47" t="s">
        <v>82</v>
      </c>
      <c r="F39" s="47" t="s">
        <v>349</v>
      </c>
      <c r="G39" s="47" t="s">
        <v>150</v>
      </c>
      <c r="H39" s="47" t="s">
        <v>132</v>
      </c>
      <c r="I39" s="41">
        <v>4.788</v>
      </c>
      <c r="J39" s="41">
        <v>500</v>
      </c>
      <c r="K39" s="41">
        <v>4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37">
        <f t="shared" si="1"/>
        <v>8.788</v>
      </c>
      <c r="U39" s="40"/>
    </row>
    <row r="40" spans="1:21" s="44" customFormat="1" ht="39.75" customHeight="1">
      <c r="A40" s="245" t="s">
        <v>1439</v>
      </c>
      <c r="B40" s="42" t="s">
        <v>1063</v>
      </c>
      <c r="C40" s="47" t="s">
        <v>1064</v>
      </c>
      <c r="D40" s="47" t="s">
        <v>1065</v>
      </c>
      <c r="E40" s="47" t="s">
        <v>211</v>
      </c>
      <c r="F40" s="47" t="s">
        <v>172</v>
      </c>
      <c r="G40" s="47" t="s">
        <v>1066</v>
      </c>
      <c r="H40" s="47" t="s">
        <v>132</v>
      </c>
      <c r="I40" s="41">
        <v>4.74</v>
      </c>
      <c r="J40" s="43">
        <v>855.308</v>
      </c>
      <c r="K40" s="41">
        <v>4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37">
        <f t="shared" si="1"/>
        <v>8.74</v>
      </c>
      <c r="U40" s="40"/>
    </row>
    <row r="41" spans="1:21" s="44" customFormat="1" ht="34.5" customHeight="1">
      <c r="A41" s="245" t="s">
        <v>1440</v>
      </c>
      <c r="B41" s="42" t="s">
        <v>1143</v>
      </c>
      <c r="C41" s="47" t="s">
        <v>1144</v>
      </c>
      <c r="D41" s="47" t="s">
        <v>1145</v>
      </c>
      <c r="E41" s="47" t="s">
        <v>196</v>
      </c>
      <c r="F41" s="47" t="s">
        <v>969</v>
      </c>
      <c r="G41" s="47" t="s">
        <v>1146</v>
      </c>
      <c r="H41" s="47" t="s">
        <v>679</v>
      </c>
      <c r="I41" s="41">
        <v>4.687</v>
      </c>
      <c r="J41" s="43">
        <v>731.262</v>
      </c>
      <c r="K41" s="41">
        <v>4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37">
        <f t="shared" si="1"/>
        <v>8.687000000000001</v>
      </c>
      <c r="U41" s="40"/>
    </row>
    <row r="42" spans="1:23" s="44" customFormat="1" ht="24.75" customHeight="1">
      <c r="A42" s="245" t="s">
        <v>1441</v>
      </c>
      <c r="B42" s="42" t="s">
        <v>1228</v>
      </c>
      <c r="C42" s="47" t="s">
        <v>1229</v>
      </c>
      <c r="D42" s="47" t="s">
        <v>1230</v>
      </c>
      <c r="E42" s="47" t="s">
        <v>82</v>
      </c>
      <c r="F42" s="47" t="s">
        <v>1231</v>
      </c>
      <c r="G42" s="47" t="s">
        <v>354</v>
      </c>
      <c r="H42" s="47" t="s">
        <v>845</v>
      </c>
      <c r="I42" s="41">
        <v>4.636</v>
      </c>
      <c r="J42" s="43">
        <v>1311.332</v>
      </c>
      <c r="K42" s="41">
        <v>0</v>
      </c>
      <c r="L42" s="41">
        <v>2</v>
      </c>
      <c r="M42" s="41">
        <v>0</v>
      </c>
      <c r="N42" s="41">
        <v>0</v>
      </c>
      <c r="O42" s="41">
        <v>1</v>
      </c>
      <c r="P42" s="41">
        <v>0</v>
      </c>
      <c r="Q42" s="41">
        <v>1</v>
      </c>
      <c r="R42" s="41">
        <v>0</v>
      </c>
      <c r="S42" s="41">
        <v>0</v>
      </c>
      <c r="T42" s="37">
        <f t="shared" si="1"/>
        <v>8.636</v>
      </c>
      <c r="U42" s="40"/>
      <c r="V42" s="152"/>
      <c r="W42" s="152"/>
    </row>
    <row r="43" spans="1:23" s="45" customFormat="1" ht="35.25" customHeight="1">
      <c r="A43" s="245" t="s">
        <v>1442</v>
      </c>
      <c r="B43" s="42" t="s">
        <v>854</v>
      </c>
      <c r="C43" s="47" t="s">
        <v>855</v>
      </c>
      <c r="D43" s="47" t="s">
        <v>856</v>
      </c>
      <c r="E43" s="47" t="s">
        <v>82</v>
      </c>
      <c r="F43" s="47" t="s">
        <v>857</v>
      </c>
      <c r="G43" s="47" t="s">
        <v>858</v>
      </c>
      <c r="H43" s="47" t="s">
        <v>845</v>
      </c>
      <c r="I43" s="41">
        <v>4.615</v>
      </c>
      <c r="J43" s="43">
        <v>760</v>
      </c>
      <c r="K43" s="41">
        <v>4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37">
        <f t="shared" si="1"/>
        <v>8.615</v>
      </c>
      <c r="U43" s="40"/>
      <c r="V43" s="44"/>
      <c r="W43" s="44"/>
    </row>
    <row r="44" spans="1:23" s="45" customFormat="1" ht="24.75" customHeight="1">
      <c r="A44" s="245" t="s">
        <v>1443</v>
      </c>
      <c r="B44" s="42" t="s">
        <v>1191</v>
      </c>
      <c r="C44" s="47" t="s">
        <v>1192</v>
      </c>
      <c r="D44" s="47" t="s">
        <v>1193</v>
      </c>
      <c r="E44" s="47" t="s">
        <v>1194</v>
      </c>
      <c r="F44" s="47" t="s">
        <v>1195</v>
      </c>
      <c r="G44" s="47" t="s">
        <v>506</v>
      </c>
      <c r="H44" s="47" t="s">
        <v>845</v>
      </c>
      <c r="I44" s="41">
        <v>4.576</v>
      </c>
      <c r="J44" s="43">
        <v>589.2</v>
      </c>
      <c r="K44" s="41">
        <v>4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37">
        <f t="shared" si="1"/>
        <v>8.576</v>
      </c>
      <c r="U44" s="40"/>
      <c r="V44" s="152"/>
      <c r="W44" s="152"/>
    </row>
    <row r="45" spans="1:21" s="44" customFormat="1" ht="24.75" customHeight="1">
      <c r="A45" s="245" t="s">
        <v>1444</v>
      </c>
      <c r="B45" s="42" t="s">
        <v>876</v>
      </c>
      <c r="C45" s="47" t="s">
        <v>877</v>
      </c>
      <c r="D45" s="47" t="s">
        <v>878</v>
      </c>
      <c r="E45" s="47" t="s">
        <v>177</v>
      </c>
      <c r="F45" s="47" t="s">
        <v>879</v>
      </c>
      <c r="G45" s="47" t="s">
        <v>880</v>
      </c>
      <c r="H45" s="47" t="s">
        <v>132</v>
      </c>
      <c r="I45" s="41">
        <v>4.538</v>
      </c>
      <c r="J45" s="43">
        <v>1480.665</v>
      </c>
      <c r="K45" s="41">
        <v>0</v>
      </c>
      <c r="L45" s="41">
        <v>2</v>
      </c>
      <c r="M45" s="41">
        <v>0</v>
      </c>
      <c r="N45" s="41">
        <v>0</v>
      </c>
      <c r="O45" s="41">
        <v>0</v>
      </c>
      <c r="P45" s="41">
        <v>0</v>
      </c>
      <c r="Q45" s="41">
        <v>1</v>
      </c>
      <c r="R45" s="41">
        <v>0</v>
      </c>
      <c r="S45" s="41">
        <v>1</v>
      </c>
      <c r="T45" s="37">
        <f t="shared" si="1"/>
        <v>8.538</v>
      </c>
      <c r="U45" s="40"/>
    </row>
    <row r="46" spans="1:21" s="44" customFormat="1" ht="24.75" customHeight="1">
      <c r="A46" s="245" t="s">
        <v>1445</v>
      </c>
      <c r="B46" s="42" t="s">
        <v>1147</v>
      </c>
      <c r="C46" s="47" t="s">
        <v>1148</v>
      </c>
      <c r="D46" s="47" t="s">
        <v>1149</v>
      </c>
      <c r="E46" s="47" t="s">
        <v>130</v>
      </c>
      <c r="F46" s="47" t="s">
        <v>178</v>
      </c>
      <c r="G46" s="47" t="s">
        <v>179</v>
      </c>
      <c r="H46" s="47" t="s">
        <v>845</v>
      </c>
      <c r="I46" s="41">
        <v>4.454</v>
      </c>
      <c r="J46" s="43">
        <v>0</v>
      </c>
      <c r="K46" s="41">
        <v>4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37">
        <f t="shared" si="1"/>
        <v>8.454</v>
      </c>
      <c r="U46" s="40"/>
    </row>
    <row r="47" spans="1:21" s="44" customFormat="1" ht="42" customHeight="1">
      <c r="A47" s="245" t="s">
        <v>1446</v>
      </c>
      <c r="B47" s="42" t="s">
        <v>906</v>
      </c>
      <c r="C47" s="47" t="s">
        <v>907</v>
      </c>
      <c r="D47" s="47" t="s">
        <v>908</v>
      </c>
      <c r="E47" s="47" t="s">
        <v>148</v>
      </c>
      <c r="F47" s="47" t="s">
        <v>167</v>
      </c>
      <c r="G47" s="47" t="s">
        <v>909</v>
      </c>
      <c r="H47" s="47" t="s">
        <v>845</v>
      </c>
      <c r="I47" s="41">
        <v>4.452</v>
      </c>
      <c r="J47" s="43">
        <v>0</v>
      </c>
      <c r="K47" s="41">
        <v>4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37">
        <f t="shared" si="1"/>
        <v>8.452</v>
      </c>
      <c r="U47" s="40"/>
    </row>
    <row r="48" spans="1:21" s="44" customFormat="1" ht="42" customHeight="1">
      <c r="A48" s="245" t="s">
        <v>1447</v>
      </c>
      <c r="B48" s="42" t="s">
        <v>1027</v>
      </c>
      <c r="C48" s="47" t="s">
        <v>1028</v>
      </c>
      <c r="D48" s="47" t="s">
        <v>1029</v>
      </c>
      <c r="E48" s="47" t="s">
        <v>196</v>
      </c>
      <c r="F48" s="47" t="s">
        <v>805</v>
      </c>
      <c r="G48" s="47" t="s">
        <v>1030</v>
      </c>
      <c r="H48" s="47" t="s">
        <v>845</v>
      </c>
      <c r="I48" s="41">
        <v>4.44</v>
      </c>
      <c r="J48" s="43">
        <v>279.698</v>
      </c>
      <c r="K48" s="41">
        <v>4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37">
        <f t="shared" si="1"/>
        <v>8.440000000000001</v>
      </c>
      <c r="U48" s="40"/>
    </row>
    <row r="49" spans="1:21" s="44" customFormat="1" ht="42" customHeight="1">
      <c r="A49" s="245" t="s">
        <v>1448</v>
      </c>
      <c r="B49" s="42" t="s">
        <v>829</v>
      </c>
      <c r="C49" s="47" t="s">
        <v>830</v>
      </c>
      <c r="D49" s="47" t="s">
        <v>831</v>
      </c>
      <c r="E49" s="47" t="s">
        <v>832</v>
      </c>
      <c r="F49" s="47" t="s">
        <v>834</v>
      </c>
      <c r="G49" s="47" t="s">
        <v>833</v>
      </c>
      <c r="H49" s="47" t="s">
        <v>151</v>
      </c>
      <c r="I49" s="41">
        <v>4.407</v>
      </c>
      <c r="J49" s="43">
        <v>752.062</v>
      </c>
      <c r="K49" s="41">
        <v>4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37">
        <f t="shared" si="1"/>
        <v>8.407</v>
      </c>
      <c r="U49" s="40"/>
    </row>
    <row r="50" spans="1:21" s="21" customFormat="1" ht="42" customHeight="1">
      <c r="A50" s="245" t="s">
        <v>1449</v>
      </c>
      <c r="B50" s="42" t="s">
        <v>267</v>
      </c>
      <c r="C50" s="18" t="s">
        <v>344</v>
      </c>
      <c r="D50" s="18" t="s">
        <v>345</v>
      </c>
      <c r="E50" s="18" t="s">
        <v>70</v>
      </c>
      <c r="F50" s="18" t="s">
        <v>255</v>
      </c>
      <c r="G50" s="18" t="s">
        <v>256</v>
      </c>
      <c r="H50" s="18" t="s">
        <v>132</v>
      </c>
      <c r="I50" s="25">
        <v>4.387</v>
      </c>
      <c r="J50" s="25">
        <v>721.902</v>
      </c>
      <c r="K50" s="25">
        <v>4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0">
        <f t="shared" si="1"/>
        <v>8.387</v>
      </c>
      <c r="U50" s="26"/>
    </row>
    <row r="51" spans="1:21" s="44" customFormat="1" ht="42" customHeight="1">
      <c r="A51" s="245" t="s">
        <v>1450</v>
      </c>
      <c r="B51" s="42" t="s">
        <v>1167</v>
      </c>
      <c r="C51" s="47" t="s">
        <v>1168</v>
      </c>
      <c r="D51" s="47" t="s">
        <v>1169</v>
      </c>
      <c r="E51" s="47" t="s">
        <v>370</v>
      </c>
      <c r="F51" s="47" t="s">
        <v>1007</v>
      </c>
      <c r="G51" s="47" t="s">
        <v>1170</v>
      </c>
      <c r="H51" s="47" t="s">
        <v>151</v>
      </c>
      <c r="I51" s="41">
        <v>4.333</v>
      </c>
      <c r="J51" s="43">
        <v>464.908</v>
      </c>
      <c r="K51" s="41">
        <v>4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37">
        <f t="shared" si="1"/>
        <v>8.333</v>
      </c>
      <c r="U51" s="40"/>
    </row>
    <row r="52" spans="1:21" s="44" customFormat="1" ht="42" customHeight="1">
      <c r="A52" s="245" t="s">
        <v>1451</v>
      </c>
      <c r="B52" s="42" t="s">
        <v>1271</v>
      </c>
      <c r="C52" s="47" t="s">
        <v>1272</v>
      </c>
      <c r="D52" s="47" t="s">
        <v>1273</v>
      </c>
      <c r="E52" s="47" t="s">
        <v>676</v>
      </c>
      <c r="F52" s="47" t="s">
        <v>1255</v>
      </c>
      <c r="G52" s="47" t="s">
        <v>1256</v>
      </c>
      <c r="H52" s="47" t="s">
        <v>679</v>
      </c>
      <c r="I52" s="41">
        <v>4.264</v>
      </c>
      <c r="J52" s="41">
        <v>1752</v>
      </c>
      <c r="K52" s="41">
        <v>0</v>
      </c>
      <c r="L52" s="41">
        <v>2</v>
      </c>
      <c r="M52" s="41">
        <v>0</v>
      </c>
      <c r="N52" s="41">
        <v>0</v>
      </c>
      <c r="O52" s="41">
        <v>0</v>
      </c>
      <c r="P52" s="41">
        <v>1</v>
      </c>
      <c r="Q52" s="41">
        <v>1</v>
      </c>
      <c r="R52" s="41">
        <v>0</v>
      </c>
      <c r="S52" s="41">
        <v>0</v>
      </c>
      <c r="T52" s="37">
        <f t="shared" si="1"/>
        <v>8.264</v>
      </c>
      <c r="U52" s="40"/>
    </row>
    <row r="53" spans="1:23" s="44" customFormat="1" ht="53.25" customHeight="1">
      <c r="A53" s="245" t="s">
        <v>1452</v>
      </c>
      <c r="B53" s="42" t="s">
        <v>1353</v>
      </c>
      <c r="C53" s="47" t="s">
        <v>1354</v>
      </c>
      <c r="D53" s="47" t="s">
        <v>1355</v>
      </c>
      <c r="E53" s="47" t="s">
        <v>318</v>
      </c>
      <c r="F53" s="47" t="s">
        <v>1356</v>
      </c>
      <c r="G53" s="47" t="s">
        <v>1357</v>
      </c>
      <c r="H53" s="47" t="s">
        <v>132</v>
      </c>
      <c r="I53" s="37">
        <v>4.21</v>
      </c>
      <c r="J53" s="37">
        <v>1068.227</v>
      </c>
      <c r="K53" s="37">
        <v>0</v>
      </c>
      <c r="L53" s="37">
        <v>2</v>
      </c>
      <c r="M53" s="37">
        <v>0</v>
      </c>
      <c r="N53" s="37">
        <v>0</v>
      </c>
      <c r="O53" s="37">
        <v>0</v>
      </c>
      <c r="P53" s="37">
        <v>0</v>
      </c>
      <c r="Q53" s="37">
        <v>1</v>
      </c>
      <c r="R53" s="37">
        <v>0</v>
      </c>
      <c r="S53" s="37">
        <v>1</v>
      </c>
      <c r="T53" s="37">
        <f t="shared" si="1"/>
        <v>8.21</v>
      </c>
      <c r="U53" s="40"/>
      <c r="V53" s="45"/>
      <c r="W53" s="45"/>
    </row>
    <row r="54" spans="1:23" s="44" customFormat="1" ht="42" customHeight="1">
      <c r="A54" s="245" t="s">
        <v>1453</v>
      </c>
      <c r="B54" s="36" t="s">
        <v>673</v>
      </c>
      <c r="C54" s="47" t="s">
        <v>674</v>
      </c>
      <c r="D54" s="47" t="s">
        <v>675</v>
      </c>
      <c r="E54" s="47" t="s">
        <v>676</v>
      </c>
      <c r="F54" s="47" t="s">
        <v>677</v>
      </c>
      <c r="G54" s="47" t="s">
        <v>678</v>
      </c>
      <c r="H54" s="47" t="s">
        <v>679</v>
      </c>
      <c r="I54" s="37">
        <v>4.142</v>
      </c>
      <c r="J54" s="37">
        <v>294.277</v>
      </c>
      <c r="K54" s="37">
        <v>4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f t="shared" si="1"/>
        <v>8.142</v>
      </c>
      <c r="U54" s="55"/>
      <c r="V54" s="39"/>
      <c r="W54" s="39"/>
    </row>
    <row r="55" spans="1:21" s="44" customFormat="1" ht="42" customHeight="1">
      <c r="A55" s="245" t="s">
        <v>1454</v>
      </c>
      <c r="B55" s="42" t="s">
        <v>771</v>
      </c>
      <c r="C55" s="47" t="s">
        <v>772</v>
      </c>
      <c r="D55" s="47" t="s">
        <v>773</v>
      </c>
      <c r="E55" s="47" t="s">
        <v>774</v>
      </c>
      <c r="F55" s="47" t="s">
        <v>456</v>
      </c>
      <c r="G55" s="47" t="s">
        <v>775</v>
      </c>
      <c r="H55" s="47" t="s">
        <v>234</v>
      </c>
      <c r="I55" s="41">
        <v>4.08</v>
      </c>
      <c r="J55" s="43">
        <v>1091.22</v>
      </c>
      <c r="K55" s="41">
        <v>0</v>
      </c>
      <c r="L55" s="41">
        <v>2</v>
      </c>
      <c r="M55" s="41">
        <v>0</v>
      </c>
      <c r="N55" s="41">
        <v>0</v>
      </c>
      <c r="O55" s="41">
        <v>0</v>
      </c>
      <c r="P55" s="41">
        <v>1</v>
      </c>
      <c r="Q55" s="41">
        <v>1</v>
      </c>
      <c r="R55" s="41">
        <v>0</v>
      </c>
      <c r="S55" s="41">
        <v>0</v>
      </c>
      <c r="T55" s="37">
        <f t="shared" si="1"/>
        <v>8.08</v>
      </c>
      <c r="U55" s="40"/>
    </row>
    <row r="56" spans="1:21" s="44" customFormat="1" ht="42" customHeight="1">
      <c r="A56" s="245" t="s">
        <v>1455</v>
      </c>
      <c r="B56" s="42" t="s">
        <v>791</v>
      </c>
      <c r="C56" s="47" t="s">
        <v>792</v>
      </c>
      <c r="D56" s="47" t="s">
        <v>793</v>
      </c>
      <c r="E56" s="47" t="s">
        <v>794</v>
      </c>
      <c r="F56" s="47" t="s">
        <v>796</v>
      </c>
      <c r="G56" s="47" t="s">
        <v>795</v>
      </c>
      <c r="H56" s="47" t="s">
        <v>679</v>
      </c>
      <c r="I56" s="41">
        <v>4</v>
      </c>
      <c r="J56" s="43">
        <v>405.32</v>
      </c>
      <c r="K56" s="41">
        <v>4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37">
        <f t="shared" si="1"/>
        <v>8</v>
      </c>
      <c r="U56" s="40"/>
    </row>
    <row r="57" spans="1:21" s="44" customFormat="1" ht="42" customHeight="1">
      <c r="A57" s="245" t="s">
        <v>1456</v>
      </c>
      <c r="B57" s="42" t="s">
        <v>392</v>
      </c>
      <c r="C57" s="47" t="s">
        <v>393</v>
      </c>
      <c r="D57" s="47" t="s">
        <v>394</v>
      </c>
      <c r="E57" s="47" t="s">
        <v>395</v>
      </c>
      <c r="F57" s="47" t="s">
        <v>353</v>
      </c>
      <c r="G57" s="47" t="s">
        <v>354</v>
      </c>
      <c r="H57" s="47" t="s">
        <v>132</v>
      </c>
      <c r="I57" s="41">
        <v>4.9</v>
      </c>
      <c r="J57" s="41">
        <v>1171.275</v>
      </c>
      <c r="K57" s="41">
        <v>0</v>
      </c>
      <c r="L57" s="41">
        <v>2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1</v>
      </c>
      <c r="T57" s="37">
        <f t="shared" si="1"/>
        <v>7.9</v>
      </c>
      <c r="U57" s="40"/>
    </row>
    <row r="58" spans="1:21" s="44" customFormat="1" ht="42" customHeight="1">
      <c r="A58" s="245" t="s">
        <v>1457</v>
      </c>
      <c r="B58" s="42" t="s">
        <v>898</v>
      </c>
      <c r="C58" s="47" t="s">
        <v>899</v>
      </c>
      <c r="D58" s="47" t="s">
        <v>900</v>
      </c>
      <c r="E58" s="47" t="s">
        <v>513</v>
      </c>
      <c r="F58" s="47" t="s">
        <v>217</v>
      </c>
      <c r="G58" s="47" t="s">
        <v>218</v>
      </c>
      <c r="H58" s="47" t="s">
        <v>845</v>
      </c>
      <c r="I58" s="41">
        <v>4.884</v>
      </c>
      <c r="J58" s="43">
        <v>1532</v>
      </c>
      <c r="K58" s="41">
        <v>0</v>
      </c>
      <c r="L58" s="41">
        <v>2</v>
      </c>
      <c r="M58" s="41">
        <v>0</v>
      </c>
      <c r="N58" s="41">
        <v>0</v>
      </c>
      <c r="O58" s="41">
        <v>0</v>
      </c>
      <c r="P58" s="41">
        <v>0</v>
      </c>
      <c r="Q58" s="41">
        <v>1</v>
      </c>
      <c r="R58" s="41">
        <v>0</v>
      </c>
      <c r="S58" s="41">
        <v>0</v>
      </c>
      <c r="T58" s="37">
        <f t="shared" si="1"/>
        <v>7.884</v>
      </c>
      <c r="U58" s="40"/>
    </row>
    <row r="59" spans="1:23" s="44" customFormat="1" ht="42" customHeight="1">
      <c r="A59" s="245" t="s">
        <v>1458</v>
      </c>
      <c r="B59" s="42" t="s">
        <v>1186</v>
      </c>
      <c r="C59" s="47" t="s">
        <v>1187</v>
      </c>
      <c r="D59" s="47" t="s">
        <v>1188</v>
      </c>
      <c r="E59" s="47" t="s">
        <v>318</v>
      </c>
      <c r="F59" s="47" t="s">
        <v>1189</v>
      </c>
      <c r="G59" s="47" t="s">
        <v>1190</v>
      </c>
      <c r="H59" s="47" t="s">
        <v>679</v>
      </c>
      <c r="I59" s="41">
        <v>4.818</v>
      </c>
      <c r="J59" s="43">
        <v>1701.73</v>
      </c>
      <c r="K59" s="41">
        <v>0</v>
      </c>
      <c r="L59" s="41">
        <v>2</v>
      </c>
      <c r="M59" s="41">
        <v>0</v>
      </c>
      <c r="N59" s="41">
        <v>0</v>
      </c>
      <c r="O59" s="41">
        <v>1</v>
      </c>
      <c r="P59" s="41">
        <v>0</v>
      </c>
      <c r="Q59" s="41">
        <v>0</v>
      </c>
      <c r="R59" s="41">
        <v>0</v>
      </c>
      <c r="S59" s="41">
        <v>0</v>
      </c>
      <c r="T59" s="37">
        <f t="shared" si="1"/>
        <v>7.818</v>
      </c>
      <c r="U59" s="40"/>
      <c r="V59" s="152"/>
      <c r="W59" s="152"/>
    </row>
    <row r="60" spans="1:21" s="44" customFormat="1" ht="42" customHeight="1">
      <c r="A60" s="245" t="s">
        <v>1459</v>
      </c>
      <c r="B60" s="42" t="s">
        <v>355</v>
      </c>
      <c r="C60" s="47" t="s">
        <v>356</v>
      </c>
      <c r="D60" s="47" t="s">
        <v>357</v>
      </c>
      <c r="E60" s="47" t="s">
        <v>358</v>
      </c>
      <c r="F60" s="47" t="s">
        <v>178</v>
      </c>
      <c r="G60" s="47" t="s">
        <v>359</v>
      </c>
      <c r="H60" s="47" t="s">
        <v>360</v>
      </c>
      <c r="I60" s="41">
        <v>3.787</v>
      </c>
      <c r="J60" s="41">
        <v>639</v>
      </c>
      <c r="K60" s="41">
        <v>4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37">
        <f t="shared" si="1"/>
        <v>7.787</v>
      </c>
      <c r="U60" s="40"/>
    </row>
    <row r="61" spans="1:21" s="44" customFormat="1" ht="42" customHeight="1">
      <c r="A61" s="245" t="s">
        <v>1460</v>
      </c>
      <c r="B61" s="42" t="s">
        <v>928</v>
      </c>
      <c r="C61" s="47" t="s">
        <v>929</v>
      </c>
      <c r="D61" s="47" t="s">
        <v>930</v>
      </c>
      <c r="E61" s="47" t="s">
        <v>481</v>
      </c>
      <c r="F61" s="47" t="s">
        <v>931</v>
      </c>
      <c r="G61" s="47" t="s">
        <v>932</v>
      </c>
      <c r="H61" s="47" t="s">
        <v>845</v>
      </c>
      <c r="I61" s="41">
        <v>4.74</v>
      </c>
      <c r="J61" s="43">
        <v>1319.806</v>
      </c>
      <c r="K61" s="41">
        <v>0</v>
      </c>
      <c r="L61" s="41">
        <v>2</v>
      </c>
      <c r="M61" s="41">
        <v>0</v>
      </c>
      <c r="N61" s="41">
        <v>0</v>
      </c>
      <c r="O61" s="41">
        <v>0</v>
      </c>
      <c r="P61" s="41">
        <v>0</v>
      </c>
      <c r="Q61" s="41">
        <v>1</v>
      </c>
      <c r="R61" s="41">
        <v>0</v>
      </c>
      <c r="S61" s="41">
        <v>0</v>
      </c>
      <c r="T61" s="37">
        <f t="shared" si="1"/>
        <v>7.74</v>
      </c>
      <c r="U61" s="40"/>
    </row>
    <row r="62" spans="1:21" s="21" customFormat="1" ht="42" customHeight="1">
      <c r="A62" s="245" t="s">
        <v>1461</v>
      </c>
      <c r="B62" s="42" t="s">
        <v>340</v>
      </c>
      <c r="C62" s="18" t="s">
        <v>341</v>
      </c>
      <c r="D62" s="18" t="s">
        <v>342</v>
      </c>
      <c r="E62" s="18" t="s">
        <v>148</v>
      </c>
      <c r="F62" s="18" t="s">
        <v>343</v>
      </c>
      <c r="G62" s="18" t="s">
        <v>150</v>
      </c>
      <c r="H62" s="18" t="s">
        <v>132</v>
      </c>
      <c r="I62" s="25">
        <v>4.696</v>
      </c>
      <c r="J62" s="25">
        <v>1625.11</v>
      </c>
      <c r="K62" s="25">
        <v>0</v>
      </c>
      <c r="L62" s="25">
        <v>2</v>
      </c>
      <c r="M62" s="25">
        <v>0</v>
      </c>
      <c r="N62" s="25">
        <v>0</v>
      </c>
      <c r="O62" s="25">
        <v>1</v>
      </c>
      <c r="P62" s="25">
        <v>0</v>
      </c>
      <c r="Q62" s="25">
        <v>0</v>
      </c>
      <c r="R62" s="25">
        <v>0</v>
      </c>
      <c r="S62" s="25">
        <v>0</v>
      </c>
      <c r="T62" s="20">
        <f t="shared" si="1"/>
        <v>7.696</v>
      </c>
      <c r="U62" s="26"/>
    </row>
    <row r="63" spans="1:21" s="44" customFormat="1" ht="42" customHeight="1">
      <c r="A63" s="245" t="s">
        <v>1462</v>
      </c>
      <c r="B63" s="42" t="s">
        <v>868</v>
      </c>
      <c r="C63" s="47" t="s">
        <v>869</v>
      </c>
      <c r="D63" s="47" t="s">
        <v>870</v>
      </c>
      <c r="E63" s="47" t="s">
        <v>82</v>
      </c>
      <c r="F63" s="47" t="s">
        <v>178</v>
      </c>
      <c r="G63" s="47" t="s">
        <v>404</v>
      </c>
      <c r="H63" s="47" t="s">
        <v>845</v>
      </c>
      <c r="I63" s="41">
        <v>4.666</v>
      </c>
      <c r="J63" s="43">
        <v>1087.268</v>
      </c>
      <c r="K63" s="41">
        <v>0</v>
      </c>
      <c r="L63" s="41">
        <v>2</v>
      </c>
      <c r="M63" s="41">
        <v>0</v>
      </c>
      <c r="N63" s="41">
        <v>0</v>
      </c>
      <c r="O63" s="41">
        <v>0</v>
      </c>
      <c r="P63" s="41">
        <v>0</v>
      </c>
      <c r="Q63" s="41">
        <v>1</v>
      </c>
      <c r="R63" s="41">
        <v>0</v>
      </c>
      <c r="S63" s="41">
        <v>0</v>
      </c>
      <c r="T63" s="37">
        <f t="shared" si="1"/>
        <v>7.666</v>
      </c>
      <c r="U63" s="40"/>
    </row>
    <row r="64" spans="1:21" s="44" customFormat="1" ht="42" customHeight="1">
      <c r="A64" s="245" t="s">
        <v>1463</v>
      </c>
      <c r="B64" s="42" t="s">
        <v>1083</v>
      </c>
      <c r="C64" s="47" t="s">
        <v>1084</v>
      </c>
      <c r="D64" s="47" t="s">
        <v>1085</v>
      </c>
      <c r="E64" s="47" t="s">
        <v>82</v>
      </c>
      <c r="F64" s="47" t="s">
        <v>178</v>
      </c>
      <c r="G64" s="47" t="s">
        <v>1086</v>
      </c>
      <c r="H64" s="47" t="s">
        <v>234</v>
      </c>
      <c r="I64" s="41">
        <v>3.66</v>
      </c>
      <c r="J64" s="43">
        <v>1111.64</v>
      </c>
      <c r="K64" s="41">
        <v>0</v>
      </c>
      <c r="L64" s="41">
        <v>2</v>
      </c>
      <c r="M64" s="41">
        <v>0</v>
      </c>
      <c r="N64" s="41">
        <v>0</v>
      </c>
      <c r="O64" s="41">
        <v>0</v>
      </c>
      <c r="P64" s="41">
        <v>1</v>
      </c>
      <c r="Q64" s="41">
        <v>1</v>
      </c>
      <c r="R64" s="41">
        <v>0</v>
      </c>
      <c r="S64" s="41">
        <v>0</v>
      </c>
      <c r="T64" s="37">
        <f t="shared" si="1"/>
        <v>7.66</v>
      </c>
      <c r="U64" s="40"/>
    </row>
    <row r="65" spans="1:21" s="44" customFormat="1" ht="42" customHeight="1">
      <c r="A65" s="245" t="s">
        <v>1464</v>
      </c>
      <c r="B65" s="42" t="s">
        <v>1009</v>
      </c>
      <c r="C65" s="47" t="s">
        <v>1010</v>
      </c>
      <c r="D65" s="47" t="s">
        <v>1011</v>
      </c>
      <c r="E65" s="47" t="s">
        <v>201</v>
      </c>
      <c r="F65" s="47" t="s">
        <v>1007</v>
      </c>
      <c r="G65" s="47" t="s">
        <v>1012</v>
      </c>
      <c r="H65" s="47" t="s">
        <v>845</v>
      </c>
      <c r="I65" s="41">
        <v>4.615</v>
      </c>
      <c r="J65" s="43">
        <v>1505.295</v>
      </c>
      <c r="K65" s="41">
        <v>0</v>
      </c>
      <c r="L65" s="41">
        <v>2</v>
      </c>
      <c r="M65" s="41">
        <v>0</v>
      </c>
      <c r="N65" s="41">
        <v>0</v>
      </c>
      <c r="O65" s="41">
        <v>1</v>
      </c>
      <c r="P65" s="41">
        <v>0</v>
      </c>
      <c r="Q65" s="41">
        <v>0</v>
      </c>
      <c r="R65" s="41">
        <v>0</v>
      </c>
      <c r="S65" s="41">
        <v>0</v>
      </c>
      <c r="T65" s="37">
        <f t="shared" si="1"/>
        <v>7.615</v>
      </c>
      <c r="U65" s="40"/>
    </row>
    <row r="66" spans="1:21" s="44" customFormat="1" ht="42" customHeight="1">
      <c r="A66" s="245" t="s">
        <v>1465</v>
      </c>
      <c r="B66" s="42" t="s">
        <v>1023</v>
      </c>
      <c r="C66" s="47" t="s">
        <v>1024</v>
      </c>
      <c r="D66" s="47" t="s">
        <v>1020</v>
      </c>
      <c r="E66" s="47" t="s">
        <v>505</v>
      </c>
      <c r="F66" s="47" t="s">
        <v>1025</v>
      </c>
      <c r="G66" s="47" t="s">
        <v>1026</v>
      </c>
      <c r="H66" s="47" t="s">
        <v>845</v>
      </c>
      <c r="I66" s="41">
        <v>4.58</v>
      </c>
      <c r="J66" s="43">
        <v>1302.71</v>
      </c>
      <c r="K66" s="41">
        <v>0</v>
      </c>
      <c r="L66" s="41">
        <v>2</v>
      </c>
      <c r="M66" s="41">
        <v>0</v>
      </c>
      <c r="N66" s="41">
        <v>0</v>
      </c>
      <c r="O66" s="41">
        <v>0</v>
      </c>
      <c r="P66" s="41">
        <v>1</v>
      </c>
      <c r="Q66" s="41">
        <v>0</v>
      </c>
      <c r="R66" s="41">
        <v>0</v>
      </c>
      <c r="S66" s="41">
        <v>0</v>
      </c>
      <c r="T66" s="37">
        <f t="shared" si="1"/>
        <v>7.58</v>
      </c>
      <c r="U66" s="40"/>
    </row>
    <row r="67" spans="1:21" s="44" customFormat="1" ht="42" customHeight="1">
      <c r="A67" s="245" t="s">
        <v>1466</v>
      </c>
      <c r="B67" s="42" t="s">
        <v>164</v>
      </c>
      <c r="C67" s="47" t="s">
        <v>165</v>
      </c>
      <c r="D67" s="47" t="s">
        <v>166</v>
      </c>
      <c r="E67" s="47" t="s">
        <v>70</v>
      </c>
      <c r="F67" s="47" t="s">
        <v>167</v>
      </c>
      <c r="G67" s="47" t="s">
        <v>168</v>
      </c>
      <c r="H67" s="47" t="s">
        <v>132</v>
      </c>
      <c r="I67" s="41">
        <v>4.565</v>
      </c>
      <c r="J67" s="41">
        <v>1744</v>
      </c>
      <c r="K67" s="41">
        <v>0</v>
      </c>
      <c r="L67" s="41">
        <v>2</v>
      </c>
      <c r="M67" s="41">
        <v>0</v>
      </c>
      <c r="N67" s="41">
        <v>0</v>
      </c>
      <c r="O67" s="41">
        <v>0</v>
      </c>
      <c r="P67" s="41">
        <v>0</v>
      </c>
      <c r="Q67" s="41">
        <v>1</v>
      </c>
      <c r="R67" s="41">
        <v>0</v>
      </c>
      <c r="S67" s="41">
        <v>0</v>
      </c>
      <c r="T67" s="37">
        <f aca="true" t="shared" si="2" ref="T67:T98">I67+K67+L67+M67+N67+O67+P67+Q67+R67+S67</f>
        <v>7.565</v>
      </c>
      <c r="U67" s="40"/>
    </row>
    <row r="68" spans="1:21" s="44" customFormat="1" ht="42" customHeight="1">
      <c r="A68" s="245" t="s">
        <v>1467</v>
      </c>
      <c r="B68" s="42" t="s">
        <v>388</v>
      </c>
      <c r="C68" s="47" t="s">
        <v>389</v>
      </c>
      <c r="D68" s="47" t="s">
        <v>390</v>
      </c>
      <c r="E68" s="47" t="s">
        <v>318</v>
      </c>
      <c r="F68" s="47" t="s">
        <v>163</v>
      </c>
      <c r="G68" s="47" t="s">
        <v>391</v>
      </c>
      <c r="H68" s="47" t="s">
        <v>151</v>
      </c>
      <c r="I68" s="41">
        <v>4.56</v>
      </c>
      <c r="J68" s="41">
        <v>911.13</v>
      </c>
      <c r="K68" s="41">
        <v>0</v>
      </c>
      <c r="L68" s="41">
        <v>2</v>
      </c>
      <c r="M68" s="41">
        <v>0</v>
      </c>
      <c r="N68" s="41">
        <v>0</v>
      </c>
      <c r="O68" s="41">
        <v>0</v>
      </c>
      <c r="P68" s="41">
        <v>1</v>
      </c>
      <c r="Q68" s="41">
        <v>0</v>
      </c>
      <c r="R68" s="41">
        <v>0</v>
      </c>
      <c r="S68" s="41">
        <v>0</v>
      </c>
      <c r="T68" s="37">
        <f t="shared" si="2"/>
        <v>7.56</v>
      </c>
      <c r="U68" s="40" t="s">
        <v>1616</v>
      </c>
    </row>
    <row r="69" spans="1:21" s="44" customFormat="1" ht="42" customHeight="1">
      <c r="A69" s="245" t="s">
        <v>1468</v>
      </c>
      <c r="B69" s="42" t="s">
        <v>1013</v>
      </c>
      <c r="C69" s="47" t="s">
        <v>1014</v>
      </c>
      <c r="D69" s="47" t="s">
        <v>1015</v>
      </c>
      <c r="E69" s="47" t="s">
        <v>1016</v>
      </c>
      <c r="F69" s="47" t="s">
        <v>862</v>
      </c>
      <c r="G69" s="47" t="s">
        <v>1017</v>
      </c>
      <c r="H69" s="47" t="s">
        <v>151</v>
      </c>
      <c r="I69" s="41">
        <v>4.5</v>
      </c>
      <c r="J69" s="43">
        <v>1720.05</v>
      </c>
      <c r="K69" s="41">
        <v>0</v>
      </c>
      <c r="L69" s="41">
        <v>2</v>
      </c>
      <c r="M69" s="41">
        <v>0</v>
      </c>
      <c r="N69" s="41">
        <v>0</v>
      </c>
      <c r="O69" s="41">
        <v>0</v>
      </c>
      <c r="P69" s="41">
        <v>0</v>
      </c>
      <c r="Q69" s="41">
        <v>1</v>
      </c>
      <c r="R69" s="41">
        <v>0</v>
      </c>
      <c r="S69" s="41">
        <v>0</v>
      </c>
      <c r="T69" s="37">
        <f t="shared" si="2"/>
        <v>7.5</v>
      </c>
      <c r="U69" s="40"/>
    </row>
    <row r="70" spans="1:21" s="44" customFormat="1" ht="42" customHeight="1">
      <c r="A70" s="245" t="s">
        <v>1469</v>
      </c>
      <c r="B70" s="42" t="s">
        <v>1249</v>
      </c>
      <c r="C70" s="47" t="s">
        <v>1250</v>
      </c>
      <c r="D70" s="47" t="s">
        <v>1251</v>
      </c>
      <c r="E70" s="47" t="s">
        <v>70</v>
      </c>
      <c r="F70" s="47" t="s">
        <v>1248</v>
      </c>
      <c r="G70" s="47" t="s">
        <v>404</v>
      </c>
      <c r="H70" s="47" t="s">
        <v>845</v>
      </c>
      <c r="I70" s="41">
        <v>4.468</v>
      </c>
      <c r="J70" s="41">
        <v>1769.597</v>
      </c>
      <c r="K70" s="41">
        <v>0</v>
      </c>
      <c r="L70" s="41">
        <v>2</v>
      </c>
      <c r="M70" s="41">
        <v>0</v>
      </c>
      <c r="N70" s="41">
        <v>0</v>
      </c>
      <c r="O70" s="41">
        <v>0</v>
      </c>
      <c r="P70" s="41">
        <v>0</v>
      </c>
      <c r="Q70" s="41">
        <v>1</v>
      </c>
      <c r="R70" s="41">
        <v>0</v>
      </c>
      <c r="S70" s="41">
        <v>0</v>
      </c>
      <c r="T70" s="37">
        <f t="shared" si="2"/>
        <v>7.468</v>
      </c>
      <c r="U70" s="40"/>
    </row>
    <row r="71" spans="1:21" s="44" customFormat="1" ht="42" customHeight="1">
      <c r="A71" s="245" t="s">
        <v>1470</v>
      </c>
      <c r="B71" s="42" t="s">
        <v>1127</v>
      </c>
      <c r="C71" s="47" t="s">
        <v>1128</v>
      </c>
      <c r="D71" s="66" t="s">
        <v>1130</v>
      </c>
      <c r="E71" s="47" t="s">
        <v>1129</v>
      </c>
      <c r="F71" s="47" t="s">
        <v>1043</v>
      </c>
      <c r="G71" s="47" t="s">
        <v>1131</v>
      </c>
      <c r="H71" s="47" t="s">
        <v>679</v>
      </c>
      <c r="I71" s="41">
        <v>4.392</v>
      </c>
      <c r="J71" s="43">
        <v>1571.005</v>
      </c>
      <c r="K71" s="41">
        <v>0</v>
      </c>
      <c r="L71" s="41">
        <v>2</v>
      </c>
      <c r="M71" s="41">
        <v>0</v>
      </c>
      <c r="N71" s="41">
        <v>0</v>
      </c>
      <c r="O71" s="41">
        <v>0</v>
      </c>
      <c r="P71" s="41">
        <v>1</v>
      </c>
      <c r="Q71" s="41">
        <v>0</v>
      </c>
      <c r="R71" s="41">
        <v>0</v>
      </c>
      <c r="S71" s="41">
        <v>0</v>
      </c>
      <c r="T71" s="37">
        <f t="shared" si="2"/>
        <v>7.392</v>
      </c>
      <c r="U71" s="40"/>
    </row>
    <row r="72" spans="1:21" s="44" customFormat="1" ht="42" customHeight="1">
      <c r="A72" s="245" t="s">
        <v>1471</v>
      </c>
      <c r="B72" s="42" t="s">
        <v>981</v>
      </c>
      <c r="C72" s="47" t="s">
        <v>982</v>
      </c>
      <c r="D72" s="47" t="s">
        <v>983</v>
      </c>
      <c r="E72" s="47" t="s">
        <v>984</v>
      </c>
      <c r="F72" s="47" t="s">
        <v>985</v>
      </c>
      <c r="G72" s="47" t="s">
        <v>986</v>
      </c>
      <c r="H72" s="47" t="s">
        <v>1093</v>
      </c>
      <c r="I72" s="41">
        <v>4.333</v>
      </c>
      <c r="J72" s="43">
        <v>1591.77</v>
      </c>
      <c r="K72" s="41">
        <v>0</v>
      </c>
      <c r="L72" s="41">
        <v>2</v>
      </c>
      <c r="M72" s="41">
        <v>0</v>
      </c>
      <c r="N72" s="41">
        <v>0</v>
      </c>
      <c r="O72" s="41">
        <v>0</v>
      </c>
      <c r="P72" s="41">
        <v>0</v>
      </c>
      <c r="Q72" s="41">
        <v>1</v>
      </c>
      <c r="R72" s="41">
        <v>0</v>
      </c>
      <c r="S72" s="41">
        <v>0</v>
      </c>
      <c r="T72" s="37">
        <f t="shared" si="2"/>
        <v>7.333</v>
      </c>
      <c r="U72" s="40"/>
    </row>
    <row r="73" spans="1:21" s="44" customFormat="1" ht="42" customHeight="1">
      <c r="A73" s="245" t="s">
        <v>1472</v>
      </c>
      <c r="B73" s="42" t="s">
        <v>890</v>
      </c>
      <c r="C73" s="47" t="s">
        <v>891</v>
      </c>
      <c r="D73" s="47" t="s">
        <v>892</v>
      </c>
      <c r="E73" s="47" t="s">
        <v>676</v>
      </c>
      <c r="F73" s="47" t="s">
        <v>178</v>
      </c>
      <c r="G73" s="47" t="s">
        <v>893</v>
      </c>
      <c r="H73" s="47" t="s">
        <v>840</v>
      </c>
      <c r="I73" s="41">
        <v>4.235</v>
      </c>
      <c r="J73" s="43">
        <v>1678.15</v>
      </c>
      <c r="K73" s="41">
        <v>0</v>
      </c>
      <c r="L73" s="41">
        <v>2</v>
      </c>
      <c r="M73" s="41">
        <v>0</v>
      </c>
      <c r="N73" s="41">
        <v>0</v>
      </c>
      <c r="O73" s="41">
        <v>0</v>
      </c>
      <c r="P73" s="41">
        <v>0</v>
      </c>
      <c r="Q73" s="41">
        <v>1</v>
      </c>
      <c r="R73" s="41">
        <v>0</v>
      </c>
      <c r="S73" s="41">
        <v>0</v>
      </c>
      <c r="T73" s="37">
        <f t="shared" si="2"/>
        <v>7.235</v>
      </c>
      <c r="U73" s="157"/>
    </row>
    <row r="74" spans="1:23" s="44" customFormat="1" ht="42" customHeight="1">
      <c r="A74" s="245" t="s">
        <v>1473</v>
      </c>
      <c r="B74" s="42" t="s">
        <v>1232</v>
      </c>
      <c r="C74" s="47" t="s">
        <v>1233</v>
      </c>
      <c r="D74" s="47" t="s">
        <v>1234</v>
      </c>
      <c r="E74" s="47" t="s">
        <v>82</v>
      </c>
      <c r="F74" s="47" t="s">
        <v>1235</v>
      </c>
      <c r="G74" s="47" t="s">
        <v>1236</v>
      </c>
      <c r="H74" s="47" t="s">
        <v>679</v>
      </c>
      <c r="I74" s="41">
        <v>4.173</v>
      </c>
      <c r="J74" s="43">
        <v>1694.94</v>
      </c>
      <c r="K74" s="41">
        <v>0</v>
      </c>
      <c r="L74" s="41">
        <v>2</v>
      </c>
      <c r="M74" s="41">
        <v>0</v>
      </c>
      <c r="N74" s="41">
        <v>0</v>
      </c>
      <c r="O74" s="41">
        <v>0</v>
      </c>
      <c r="P74" s="41">
        <v>0</v>
      </c>
      <c r="Q74" s="41">
        <v>1</v>
      </c>
      <c r="R74" s="41">
        <v>0</v>
      </c>
      <c r="S74" s="41">
        <v>0</v>
      </c>
      <c r="T74" s="37">
        <f t="shared" si="2"/>
        <v>7.173</v>
      </c>
      <c r="U74" s="40"/>
      <c r="V74" s="152"/>
      <c r="W74" s="152"/>
    </row>
    <row r="75" spans="1:21" s="44" customFormat="1" ht="42" customHeight="1">
      <c r="A75" s="245" t="s">
        <v>1474</v>
      </c>
      <c r="B75" s="42" t="s">
        <v>1018</v>
      </c>
      <c r="C75" s="47" t="s">
        <v>1019</v>
      </c>
      <c r="D75" s="47" t="s">
        <v>1020</v>
      </c>
      <c r="E75" s="47" t="s">
        <v>505</v>
      </c>
      <c r="F75" s="47" t="s">
        <v>1021</v>
      </c>
      <c r="G75" s="47" t="s">
        <v>1022</v>
      </c>
      <c r="H75" s="47" t="s">
        <v>132</v>
      </c>
      <c r="I75" s="41">
        <v>4.066</v>
      </c>
      <c r="J75" s="43">
        <v>1264.308</v>
      </c>
      <c r="K75" s="41">
        <v>0</v>
      </c>
      <c r="L75" s="41">
        <v>2</v>
      </c>
      <c r="M75" s="41">
        <v>0</v>
      </c>
      <c r="N75" s="41">
        <v>0</v>
      </c>
      <c r="O75" s="41">
        <v>0</v>
      </c>
      <c r="P75" s="41">
        <v>1</v>
      </c>
      <c r="Q75" s="41">
        <v>0</v>
      </c>
      <c r="R75" s="41">
        <v>0</v>
      </c>
      <c r="S75" s="41">
        <v>0</v>
      </c>
      <c r="T75" s="37">
        <f t="shared" si="2"/>
        <v>7.066</v>
      </c>
      <c r="U75" s="40"/>
    </row>
    <row r="76" spans="1:23" s="44" customFormat="1" ht="42" customHeight="1">
      <c r="A76" s="245" t="s">
        <v>1475</v>
      </c>
      <c r="B76" s="36" t="s">
        <v>174</v>
      </c>
      <c r="C76" s="47" t="s">
        <v>175</v>
      </c>
      <c r="D76" s="67" t="s">
        <v>176</v>
      </c>
      <c r="E76" s="47" t="s">
        <v>177</v>
      </c>
      <c r="F76" s="47" t="s">
        <v>178</v>
      </c>
      <c r="G76" s="47" t="s">
        <v>179</v>
      </c>
      <c r="H76" s="47" t="s">
        <v>132</v>
      </c>
      <c r="I76" s="37">
        <v>4.062</v>
      </c>
      <c r="J76" s="37">
        <v>1182.927</v>
      </c>
      <c r="K76" s="37">
        <v>0</v>
      </c>
      <c r="L76" s="37">
        <v>2</v>
      </c>
      <c r="M76" s="37">
        <v>0</v>
      </c>
      <c r="N76" s="37">
        <v>0</v>
      </c>
      <c r="O76" s="37">
        <v>0</v>
      </c>
      <c r="P76" s="37">
        <v>0</v>
      </c>
      <c r="Q76" s="37">
        <v>1</v>
      </c>
      <c r="R76" s="37">
        <v>0</v>
      </c>
      <c r="S76" s="37">
        <v>0</v>
      </c>
      <c r="T76" s="37">
        <f t="shared" si="2"/>
        <v>7.062</v>
      </c>
      <c r="U76" s="40"/>
      <c r="V76" s="45"/>
      <c r="W76" s="45"/>
    </row>
    <row r="77" spans="1:21" s="44" customFormat="1" ht="42" customHeight="1">
      <c r="A77" s="245" t="s">
        <v>1476</v>
      </c>
      <c r="B77" s="42" t="s">
        <v>807</v>
      </c>
      <c r="C77" s="47" t="s">
        <v>808</v>
      </c>
      <c r="D77" s="47" t="s">
        <v>809</v>
      </c>
      <c r="E77" s="47" t="s">
        <v>529</v>
      </c>
      <c r="F77" s="47" t="s">
        <v>233</v>
      </c>
      <c r="G77" s="47" t="s">
        <v>218</v>
      </c>
      <c r="H77" s="47" t="s">
        <v>132</v>
      </c>
      <c r="I77" s="41">
        <v>5</v>
      </c>
      <c r="J77" s="43">
        <v>1296.91</v>
      </c>
      <c r="K77" s="41">
        <v>0</v>
      </c>
      <c r="L77" s="41">
        <v>2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37">
        <f t="shared" si="2"/>
        <v>7</v>
      </c>
      <c r="U77" s="40"/>
    </row>
    <row r="78" spans="1:21" s="44" customFormat="1" ht="42" customHeight="1">
      <c r="A78" s="245" t="s">
        <v>1477</v>
      </c>
      <c r="B78" s="42" t="s">
        <v>959</v>
      </c>
      <c r="C78" s="47" t="s">
        <v>960</v>
      </c>
      <c r="D78" s="47" t="s">
        <v>961</v>
      </c>
      <c r="E78" s="47" t="s">
        <v>318</v>
      </c>
      <c r="F78" s="47" t="s">
        <v>178</v>
      </c>
      <c r="G78" s="47" t="s">
        <v>404</v>
      </c>
      <c r="H78" s="47" t="s">
        <v>132</v>
      </c>
      <c r="I78" s="41">
        <v>4.961</v>
      </c>
      <c r="J78" s="43">
        <v>1358.44</v>
      </c>
      <c r="K78" s="41">
        <v>0</v>
      </c>
      <c r="L78" s="41">
        <v>2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37">
        <f t="shared" si="2"/>
        <v>6.961</v>
      </c>
      <c r="U78" s="40"/>
    </row>
    <row r="79" spans="1:23" s="44" customFormat="1" ht="42" customHeight="1">
      <c r="A79" s="245" t="s">
        <v>1478</v>
      </c>
      <c r="B79" s="36" t="s">
        <v>208</v>
      </c>
      <c r="C79" s="47" t="s">
        <v>209</v>
      </c>
      <c r="D79" s="47" t="s">
        <v>210</v>
      </c>
      <c r="E79" s="47" t="s">
        <v>211</v>
      </c>
      <c r="F79" s="47" t="s">
        <v>212</v>
      </c>
      <c r="G79" s="47" t="s">
        <v>213</v>
      </c>
      <c r="H79" s="47" t="s">
        <v>132</v>
      </c>
      <c r="I79" s="37">
        <v>4.93</v>
      </c>
      <c r="J79" s="37">
        <v>959.54</v>
      </c>
      <c r="K79" s="37">
        <v>0</v>
      </c>
      <c r="L79" s="37">
        <v>2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158">
        <v>0</v>
      </c>
      <c r="S79" s="158">
        <v>0</v>
      </c>
      <c r="T79" s="37">
        <f t="shared" si="2"/>
        <v>6.93</v>
      </c>
      <c r="U79" s="40"/>
      <c r="V79" s="45"/>
      <c r="W79" s="45"/>
    </row>
    <row r="80" spans="1:21" s="44" customFormat="1" ht="42" customHeight="1">
      <c r="A80" s="245" t="s">
        <v>1479</v>
      </c>
      <c r="B80" s="42" t="s">
        <v>1004</v>
      </c>
      <c r="C80" s="47" t="s">
        <v>1005</v>
      </c>
      <c r="D80" s="47" t="s">
        <v>1006</v>
      </c>
      <c r="E80" s="47" t="s">
        <v>177</v>
      </c>
      <c r="F80" s="47" t="s">
        <v>1007</v>
      </c>
      <c r="G80" s="47" t="s">
        <v>1008</v>
      </c>
      <c r="H80" s="47" t="s">
        <v>845</v>
      </c>
      <c r="I80" s="41">
        <v>4.91</v>
      </c>
      <c r="J80" s="43">
        <v>1174.544</v>
      </c>
      <c r="K80" s="41">
        <v>0</v>
      </c>
      <c r="L80" s="41">
        <v>2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37">
        <f t="shared" si="2"/>
        <v>6.91</v>
      </c>
      <c r="U80" s="40"/>
    </row>
    <row r="81" spans="1:21" s="44" customFormat="1" ht="42" customHeight="1">
      <c r="A81" s="245" t="s">
        <v>1480</v>
      </c>
      <c r="B81" s="42" t="s">
        <v>1091</v>
      </c>
      <c r="C81" s="47" t="s">
        <v>1092</v>
      </c>
      <c r="D81" s="47" t="s">
        <v>1094</v>
      </c>
      <c r="E81" s="47" t="s">
        <v>1095</v>
      </c>
      <c r="F81" s="67" t="s">
        <v>149</v>
      </c>
      <c r="G81" s="47" t="s">
        <v>150</v>
      </c>
      <c r="H81" s="47" t="s">
        <v>234</v>
      </c>
      <c r="I81" s="41">
        <v>3.889</v>
      </c>
      <c r="J81" s="43">
        <v>1359.66</v>
      </c>
      <c r="K81" s="41">
        <v>0</v>
      </c>
      <c r="L81" s="41">
        <v>2</v>
      </c>
      <c r="M81" s="41">
        <v>0</v>
      </c>
      <c r="N81" s="41">
        <v>0</v>
      </c>
      <c r="O81" s="41">
        <v>0</v>
      </c>
      <c r="P81" s="41">
        <v>0</v>
      </c>
      <c r="Q81" s="41">
        <v>1</v>
      </c>
      <c r="R81" s="41">
        <v>0</v>
      </c>
      <c r="S81" s="41">
        <v>0</v>
      </c>
      <c r="T81" s="37">
        <f t="shared" si="2"/>
        <v>6.888999999999999</v>
      </c>
      <c r="U81" s="40"/>
    </row>
    <row r="82" spans="1:21" s="44" customFormat="1" ht="42" customHeight="1">
      <c r="A82" s="245" t="s">
        <v>1481</v>
      </c>
      <c r="B82" s="42" t="s">
        <v>1076</v>
      </c>
      <c r="C82" s="47" t="s">
        <v>1077</v>
      </c>
      <c r="D82" s="47" t="s">
        <v>1078</v>
      </c>
      <c r="E82" s="47" t="s">
        <v>148</v>
      </c>
      <c r="F82" s="47" t="s">
        <v>862</v>
      </c>
      <c r="G82" s="47" t="s">
        <v>207</v>
      </c>
      <c r="H82" s="47" t="s">
        <v>1062</v>
      </c>
      <c r="I82" s="41">
        <v>3.842</v>
      </c>
      <c r="J82" s="43">
        <v>1308.124</v>
      </c>
      <c r="K82" s="41">
        <v>0</v>
      </c>
      <c r="L82" s="41">
        <v>2</v>
      </c>
      <c r="M82" s="41">
        <v>0</v>
      </c>
      <c r="N82" s="41">
        <v>0</v>
      </c>
      <c r="O82" s="41">
        <v>0</v>
      </c>
      <c r="P82" s="41">
        <v>0</v>
      </c>
      <c r="Q82" s="41">
        <v>1</v>
      </c>
      <c r="R82" s="41">
        <v>0</v>
      </c>
      <c r="S82" s="41">
        <v>0</v>
      </c>
      <c r="T82" s="37">
        <f t="shared" si="2"/>
        <v>6.8420000000000005</v>
      </c>
      <c r="U82" s="40"/>
    </row>
    <row r="83" spans="1:21" s="44" customFormat="1" ht="42" customHeight="1">
      <c r="A83" s="245" t="s">
        <v>1482</v>
      </c>
      <c r="B83" s="42" t="s">
        <v>886</v>
      </c>
      <c r="C83" s="47" t="s">
        <v>887</v>
      </c>
      <c r="D83" s="47" t="s">
        <v>888</v>
      </c>
      <c r="E83" s="47" t="s">
        <v>130</v>
      </c>
      <c r="F83" s="47" t="s">
        <v>862</v>
      </c>
      <c r="G83" s="47" t="s">
        <v>889</v>
      </c>
      <c r="H83" s="47" t="s">
        <v>151</v>
      </c>
      <c r="I83" s="41">
        <v>3.814</v>
      </c>
      <c r="J83" s="43">
        <v>1721.33</v>
      </c>
      <c r="K83" s="41">
        <v>0</v>
      </c>
      <c r="L83" s="41">
        <v>2</v>
      </c>
      <c r="M83" s="41">
        <v>0</v>
      </c>
      <c r="N83" s="41">
        <v>0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37">
        <f t="shared" si="2"/>
        <v>6.814</v>
      </c>
      <c r="U83" s="40"/>
    </row>
    <row r="84" spans="1:23" s="44" customFormat="1" ht="42" customHeight="1">
      <c r="A84" s="245" t="s">
        <v>1483</v>
      </c>
      <c r="B84" s="42" t="s">
        <v>955</v>
      </c>
      <c r="C84" s="18" t="s">
        <v>956</v>
      </c>
      <c r="D84" s="18" t="s">
        <v>957</v>
      </c>
      <c r="E84" s="18" t="s">
        <v>370</v>
      </c>
      <c r="F84" s="18" t="s">
        <v>800</v>
      </c>
      <c r="G84" s="18" t="s">
        <v>958</v>
      </c>
      <c r="H84" s="18" t="s">
        <v>845</v>
      </c>
      <c r="I84" s="25">
        <v>4.74</v>
      </c>
      <c r="J84" s="31">
        <v>1048.56</v>
      </c>
      <c r="K84" s="25">
        <v>0</v>
      </c>
      <c r="L84" s="25">
        <v>2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0">
        <f t="shared" si="2"/>
        <v>6.74</v>
      </c>
      <c r="U84" s="26"/>
      <c r="V84" s="21"/>
      <c r="W84" s="21"/>
    </row>
    <row r="85" spans="1:21" s="21" customFormat="1" ht="42" customHeight="1">
      <c r="A85" s="245" t="s">
        <v>1484</v>
      </c>
      <c r="B85" s="42" t="s">
        <v>864</v>
      </c>
      <c r="C85" s="18" t="s">
        <v>865</v>
      </c>
      <c r="D85" s="18" t="s">
        <v>866</v>
      </c>
      <c r="E85" s="18" t="s">
        <v>509</v>
      </c>
      <c r="F85" s="18" t="s">
        <v>816</v>
      </c>
      <c r="G85" s="18" t="s">
        <v>867</v>
      </c>
      <c r="H85" s="18" t="s">
        <v>151</v>
      </c>
      <c r="I85" s="25">
        <v>4.687</v>
      </c>
      <c r="J85" s="31">
        <v>2078.9</v>
      </c>
      <c r="K85" s="25">
        <v>0</v>
      </c>
      <c r="L85" s="25">
        <v>0</v>
      </c>
      <c r="M85" s="25">
        <v>0</v>
      </c>
      <c r="N85" s="25">
        <v>0</v>
      </c>
      <c r="O85" s="25">
        <v>1</v>
      </c>
      <c r="P85" s="25">
        <v>0</v>
      </c>
      <c r="Q85" s="25">
        <v>1</v>
      </c>
      <c r="R85" s="25">
        <v>0</v>
      </c>
      <c r="S85" s="25">
        <v>0</v>
      </c>
      <c r="T85" s="20">
        <f t="shared" si="2"/>
        <v>6.687</v>
      </c>
      <c r="U85" s="26"/>
    </row>
    <row r="86" spans="1:21" s="21" customFormat="1" ht="42" customHeight="1">
      <c r="A86" s="245" t="s">
        <v>1485</v>
      </c>
      <c r="B86" s="42" t="s">
        <v>203</v>
      </c>
      <c r="C86" s="18" t="s">
        <v>204</v>
      </c>
      <c r="D86" s="18" t="s">
        <v>205</v>
      </c>
      <c r="E86" s="18" t="s">
        <v>206</v>
      </c>
      <c r="F86" s="18" t="s">
        <v>137</v>
      </c>
      <c r="G86" s="18" t="s">
        <v>207</v>
      </c>
      <c r="H86" s="18" t="s">
        <v>132</v>
      </c>
      <c r="I86" s="25">
        <v>4.685</v>
      </c>
      <c r="J86" s="25">
        <v>1198.297</v>
      </c>
      <c r="K86" s="25">
        <v>0</v>
      </c>
      <c r="L86" s="25">
        <v>2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0">
        <f t="shared" si="2"/>
        <v>6.685</v>
      </c>
      <c r="U86" s="26"/>
    </row>
    <row r="87" spans="1:21" s="21" customFormat="1" ht="42" customHeight="1">
      <c r="A87" s="245" t="s">
        <v>1486</v>
      </c>
      <c r="B87" s="42" t="s">
        <v>781</v>
      </c>
      <c r="C87" s="18" t="s">
        <v>782</v>
      </c>
      <c r="D87" s="18" t="s">
        <v>783</v>
      </c>
      <c r="E87" s="18" t="s">
        <v>70</v>
      </c>
      <c r="F87" s="18" t="s">
        <v>163</v>
      </c>
      <c r="G87" s="18" t="s">
        <v>784</v>
      </c>
      <c r="H87" s="18" t="s">
        <v>132</v>
      </c>
      <c r="I87" s="25">
        <v>4.625</v>
      </c>
      <c r="J87" s="31">
        <v>1790.04</v>
      </c>
      <c r="K87" s="25">
        <v>0</v>
      </c>
      <c r="L87" s="25">
        <v>2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0">
        <f t="shared" si="2"/>
        <v>6.625</v>
      </c>
      <c r="U87" s="26"/>
    </row>
    <row r="88" spans="1:23" s="21" customFormat="1" ht="42" customHeight="1">
      <c r="A88" s="245" t="s">
        <v>1487</v>
      </c>
      <c r="B88" s="189" t="s">
        <v>367</v>
      </c>
      <c r="C88" s="187" t="s">
        <v>368</v>
      </c>
      <c r="D88" s="187" t="s">
        <v>369</v>
      </c>
      <c r="E88" s="187" t="s">
        <v>370</v>
      </c>
      <c r="F88" s="187" t="s">
        <v>217</v>
      </c>
      <c r="G88" s="187" t="s">
        <v>218</v>
      </c>
      <c r="H88" s="187" t="s">
        <v>132</v>
      </c>
      <c r="I88" s="37">
        <v>4.615</v>
      </c>
      <c r="J88" s="37">
        <v>1312.43</v>
      </c>
      <c r="K88" s="37">
        <v>0</v>
      </c>
      <c r="L88" s="37">
        <v>2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f t="shared" si="2"/>
        <v>6.615</v>
      </c>
      <c r="U88" s="40"/>
      <c r="V88" s="45"/>
      <c r="W88" s="45"/>
    </row>
    <row r="89" spans="1:23" s="44" customFormat="1" ht="42" customHeight="1">
      <c r="A89" s="245" t="s">
        <v>1488</v>
      </c>
      <c r="B89" s="190" t="s">
        <v>939</v>
      </c>
      <c r="C89" s="18" t="s">
        <v>940</v>
      </c>
      <c r="D89" s="18" t="s">
        <v>941</v>
      </c>
      <c r="E89" s="18" t="s">
        <v>130</v>
      </c>
      <c r="F89" s="18" t="s">
        <v>788</v>
      </c>
      <c r="G89" s="18" t="s">
        <v>150</v>
      </c>
      <c r="H89" s="18" t="s">
        <v>151</v>
      </c>
      <c r="I89" s="25">
        <v>4.476</v>
      </c>
      <c r="J89" s="31">
        <v>1270.6</v>
      </c>
      <c r="K89" s="25">
        <v>0</v>
      </c>
      <c r="L89" s="25">
        <v>2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0">
        <f t="shared" si="2"/>
        <v>6.476</v>
      </c>
      <c r="U89" s="40"/>
      <c r="V89" s="21"/>
      <c r="W89" s="21"/>
    </row>
    <row r="90" spans="1:23" s="21" customFormat="1" ht="53.25" customHeight="1">
      <c r="A90" s="245" t="s">
        <v>1489</v>
      </c>
      <c r="B90" s="42" t="s">
        <v>871</v>
      </c>
      <c r="C90" s="187" t="s">
        <v>872</v>
      </c>
      <c r="D90" s="187" t="s">
        <v>873</v>
      </c>
      <c r="E90" s="187" t="s">
        <v>874</v>
      </c>
      <c r="F90" s="187" t="s">
        <v>823</v>
      </c>
      <c r="G90" s="187" t="s">
        <v>875</v>
      </c>
      <c r="H90" s="187" t="s">
        <v>132</v>
      </c>
      <c r="I90" s="41">
        <v>4.424</v>
      </c>
      <c r="J90" s="43">
        <v>1557.76</v>
      </c>
      <c r="K90" s="41">
        <v>0</v>
      </c>
      <c r="L90" s="41">
        <v>2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37">
        <f t="shared" si="2"/>
        <v>6.424</v>
      </c>
      <c r="U90" s="40"/>
      <c r="V90" s="44"/>
      <c r="W90" s="44"/>
    </row>
    <row r="91" spans="1:21" s="44" customFormat="1" ht="42" customHeight="1">
      <c r="A91" s="245" t="s">
        <v>1490</v>
      </c>
      <c r="B91" s="42" t="s">
        <v>1053</v>
      </c>
      <c r="C91" s="47" t="s">
        <v>1054</v>
      </c>
      <c r="D91" s="47" t="s">
        <v>1055</v>
      </c>
      <c r="E91" s="47" t="s">
        <v>1056</v>
      </c>
      <c r="F91" s="47" t="s">
        <v>217</v>
      </c>
      <c r="G91" s="47" t="s">
        <v>218</v>
      </c>
      <c r="H91" s="47" t="s">
        <v>1093</v>
      </c>
      <c r="I91" s="41">
        <v>4.368</v>
      </c>
      <c r="J91" s="43">
        <v>1749</v>
      </c>
      <c r="K91" s="41">
        <v>0</v>
      </c>
      <c r="L91" s="41">
        <v>2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37">
        <f t="shared" si="2"/>
        <v>6.368</v>
      </c>
      <c r="U91" s="40"/>
    </row>
    <row r="92" spans="1:21" s="44" customFormat="1" ht="42" customHeight="1">
      <c r="A92" s="245" t="s">
        <v>1491</v>
      </c>
      <c r="B92" s="42" t="s">
        <v>371</v>
      </c>
      <c r="C92" s="47" t="s">
        <v>372</v>
      </c>
      <c r="D92" s="47" t="s">
        <v>373</v>
      </c>
      <c r="E92" s="47" t="s">
        <v>374</v>
      </c>
      <c r="F92" s="47" t="s">
        <v>163</v>
      </c>
      <c r="G92" s="47" t="s">
        <v>375</v>
      </c>
      <c r="H92" s="47" t="s">
        <v>132</v>
      </c>
      <c r="I92" s="41">
        <v>4.24</v>
      </c>
      <c r="J92" s="41">
        <v>919.196</v>
      </c>
      <c r="K92" s="41">
        <v>0</v>
      </c>
      <c r="L92" s="41">
        <v>2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37">
        <f t="shared" si="2"/>
        <v>6.24</v>
      </c>
      <c r="U92" s="40"/>
    </row>
    <row r="93" spans="1:21" s="44" customFormat="1" ht="42" customHeight="1">
      <c r="A93" s="245" t="s">
        <v>1492</v>
      </c>
      <c r="B93" s="42" t="s">
        <v>995</v>
      </c>
      <c r="C93" s="47" t="s">
        <v>996</v>
      </c>
      <c r="D93" s="47" t="s">
        <v>997</v>
      </c>
      <c r="E93" s="47" t="s">
        <v>640</v>
      </c>
      <c r="F93" s="47" t="s">
        <v>862</v>
      </c>
      <c r="G93" s="47" t="s">
        <v>998</v>
      </c>
      <c r="H93" s="47" t="s">
        <v>132</v>
      </c>
      <c r="I93" s="41">
        <v>4.181</v>
      </c>
      <c r="J93" s="43">
        <v>1609.06</v>
      </c>
      <c r="K93" s="41">
        <v>0</v>
      </c>
      <c r="L93" s="41">
        <v>2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37">
        <f t="shared" si="2"/>
        <v>6.181</v>
      </c>
      <c r="U93" s="40"/>
    </row>
    <row r="94" spans="1:21" s="44" customFormat="1" ht="42" customHeight="1">
      <c r="A94" s="245" t="s">
        <v>1493</v>
      </c>
      <c r="B94" s="42" t="s">
        <v>1099</v>
      </c>
      <c r="C94" s="47" t="s">
        <v>1100</v>
      </c>
      <c r="D94" s="47" t="s">
        <v>1101</v>
      </c>
      <c r="E94" s="47" t="s">
        <v>1102</v>
      </c>
      <c r="F94" s="47" t="s">
        <v>1103</v>
      </c>
      <c r="G94" s="47" t="s">
        <v>1104</v>
      </c>
      <c r="H94" s="47" t="s">
        <v>845</v>
      </c>
      <c r="I94" s="41">
        <v>4.161</v>
      </c>
      <c r="J94" s="43">
        <v>1285.44</v>
      </c>
      <c r="K94" s="41">
        <v>0</v>
      </c>
      <c r="L94" s="41">
        <v>2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37">
        <f t="shared" si="2"/>
        <v>6.161</v>
      </c>
      <c r="U94" s="40"/>
    </row>
    <row r="95" spans="1:21" s="44" customFormat="1" ht="42" customHeight="1">
      <c r="A95" s="245" t="s">
        <v>1494</v>
      </c>
      <c r="B95" s="42" t="s">
        <v>901</v>
      </c>
      <c r="C95" s="47" t="s">
        <v>902</v>
      </c>
      <c r="D95" s="47" t="s">
        <v>903</v>
      </c>
      <c r="E95" s="47" t="s">
        <v>136</v>
      </c>
      <c r="F95" s="47" t="s">
        <v>904</v>
      </c>
      <c r="G95" s="47" t="s">
        <v>905</v>
      </c>
      <c r="H95" s="47" t="s">
        <v>845</v>
      </c>
      <c r="I95" s="41">
        <v>4.133</v>
      </c>
      <c r="J95" s="43">
        <v>1360</v>
      </c>
      <c r="K95" s="41">
        <v>0</v>
      </c>
      <c r="L95" s="41">
        <v>2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37">
        <f t="shared" si="2"/>
        <v>6.133</v>
      </c>
      <c r="U95" s="40"/>
    </row>
    <row r="96" spans="1:21" s="44" customFormat="1" ht="42" customHeight="1">
      <c r="A96" s="245" t="s">
        <v>1495</v>
      </c>
      <c r="B96" s="42" t="s">
        <v>1114</v>
      </c>
      <c r="C96" s="47" t="s">
        <v>1115</v>
      </c>
      <c r="D96" s="47" t="s">
        <v>1116</v>
      </c>
      <c r="E96" s="47" t="s">
        <v>1117</v>
      </c>
      <c r="F96" s="47" t="s">
        <v>884</v>
      </c>
      <c r="G96" s="47" t="s">
        <v>197</v>
      </c>
      <c r="H96" s="47" t="s">
        <v>151</v>
      </c>
      <c r="I96" s="41">
        <v>4</v>
      </c>
      <c r="J96" s="43">
        <v>2416.85</v>
      </c>
      <c r="K96" s="41">
        <v>0</v>
      </c>
      <c r="L96" s="41">
        <v>0</v>
      </c>
      <c r="M96" s="41">
        <v>0</v>
      </c>
      <c r="N96" s="41">
        <v>0</v>
      </c>
      <c r="O96" s="41">
        <v>1</v>
      </c>
      <c r="P96" s="41">
        <v>0</v>
      </c>
      <c r="Q96" s="41">
        <v>1</v>
      </c>
      <c r="R96" s="41">
        <v>0</v>
      </c>
      <c r="S96" s="41">
        <v>0</v>
      </c>
      <c r="T96" s="37">
        <f t="shared" si="2"/>
        <v>6</v>
      </c>
      <c r="U96" s="40"/>
    </row>
    <row r="97" spans="1:21" s="44" customFormat="1" ht="42" customHeight="1">
      <c r="A97" s="245" t="s">
        <v>1496</v>
      </c>
      <c r="B97" s="42" t="s">
        <v>401</v>
      </c>
      <c r="C97" s="47" t="s">
        <v>402</v>
      </c>
      <c r="D97" s="47" t="s">
        <v>403</v>
      </c>
      <c r="E97" s="47" t="s">
        <v>142</v>
      </c>
      <c r="F97" s="47" t="s">
        <v>178</v>
      </c>
      <c r="G97" s="47" t="s">
        <v>404</v>
      </c>
      <c r="H97" s="47" t="s">
        <v>1633</v>
      </c>
      <c r="I97" s="41">
        <v>3.938</v>
      </c>
      <c r="J97" s="41">
        <v>1685.48</v>
      </c>
      <c r="K97" s="41">
        <v>0</v>
      </c>
      <c r="L97" s="41">
        <v>2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37">
        <f t="shared" si="2"/>
        <v>5.938000000000001</v>
      </c>
      <c r="U97" s="40"/>
    </row>
    <row r="98" spans="1:21" s="44" customFormat="1" ht="42" customHeight="1">
      <c r="A98" s="245" t="s">
        <v>1497</v>
      </c>
      <c r="B98" s="42" t="s">
        <v>977</v>
      </c>
      <c r="C98" s="47" t="s">
        <v>978</v>
      </c>
      <c r="D98" s="47" t="s">
        <v>979</v>
      </c>
      <c r="E98" s="47" t="s">
        <v>130</v>
      </c>
      <c r="F98" s="47" t="s">
        <v>980</v>
      </c>
      <c r="G98" s="47" t="s">
        <v>922</v>
      </c>
      <c r="H98" s="47" t="s">
        <v>679</v>
      </c>
      <c r="I98" s="41">
        <v>4.5</v>
      </c>
      <c r="J98" s="43">
        <v>2397.02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1</v>
      </c>
      <c r="R98" s="41">
        <v>0</v>
      </c>
      <c r="S98" s="41">
        <v>0</v>
      </c>
      <c r="T98" s="37">
        <f t="shared" si="2"/>
        <v>5.5</v>
      </c>
      <c r="U98" s="40"/>
    </row>
    <row r="99" spans="1:21" s="44" customFormat="1" ht="42" customHeight="1">
      <c r="A99" s="245" t="s">
        <v>1498</v>
      </c>
      <c r="B99" s="42" t="s">
        <v>1140</v>
      </c>
      <c r="C99" s="47" t="s">
        <v>1141</v>
      </c>
      <c r="D99" s="47" t="s">
        <v>1142</v>
      </c>
      <c r="E99" s="47" t="s">
        <v>451</v>
      </c>
      <c r="F99" s="47" t="s">
        <v>172</v>
      </c>
      <c r="G99" s="47" t="s">
        <v>1139</v>
      </c>
      <c r="H99" s="47" t="s">
        <v>679</v>
      </c>
      <c r="I99" s="41">
        <v>4.478</v>
      </c>
      <c r="J99" s="43">
        <v>2842.71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1</v>
      </c>
      <c r="R99" s="41">
        <v>0</v>
      </c>
      <c r="S99" s="41">
        <v>0</v>
      </c>
      <c r="T99" s="37">
        <f aca="true" t="shared" si="3" ref="T99:T122">I99+K99+L99+M99+N99+O99+P99+Q99+R99+S99</f>
        <v>5.478</v>
      </c>
      <c r="U99" s="40"/>
    </row>
    <row r="100" spans="1:21" s="44" customFormat="1" ht="42" customHeight="1">
      <c r="A100" s="245" t="s">
        <v>1499</v>
      </c>
      <c r="B100" s="42" t="s">
        <v>841</v>
      </c>
      <c r="C100" s="47" t="s">
        <v>842</v>
      </c>
      <c r="D100" s="47" t="s">
        <v>843</v>
      </c>
      <c r="E100" s="47" t="s">
        <v>844</v>
      </c>
      <c r="F100" s="47" t="s">
        <v>353</v>
      </c>
      <c r="G100" s="47" t="s">
        <v>354</v>
      </c>
      <c r="H100" s="47" t="s">
        <v>132</v>
      </c>
      <c r="I100" s="41">
        <v>4.451</v>
      </c>
      <c r="J100" s="43">
        <v>1998.77</v>
      </c>
      <c r="K100" s="41">
        <v>0</v>
      </c>
      <c r="L100" s="41">
        <v>0</v>
      </c>
      <c r="M100" s="41">
        <v>0</v>
      </c>
      <c r="N100" s="41">
        <v>0</v>
      </c>
      <c r="O100" s="41">
        <v>1</v>
      </c>
      <c r="P100" s="41">
        <v>0</v>
      </c>
      <c r="Q100" s="41">
        <v>0</v>
      </c>
      <c r="R100" s="41">
        <v>0</v>
      </c>
      <c r="S100" s="41">
        <v>0</v>
      </c>
      <c r="T100" s="37">
        <f t="shared" si="3"/>
        <v>5.451</v>
      </c>
      <c r="U100" s="40"/>
    </row>
    <row r="101" spans="1:23" s="44" customFormat="1" ht="42" customHeight="1">
      <c r="A101" s="245" t="s">
        <v>1500</v>
      </c>
      <c r="B101" s="42" t="s">
        <v>966</v>
      </c>
      <c r="C101" s="18" t="s">
        <v>967</v>
      </c>
      <c r="D101" s="18" t="s">
        <v>968</v>
      </c>
      <c r="E101" s="18" t="s">
        <v>495</v>
      </c>
      <c r="F101" s="18" t="s">
        <v>969</v>
      </c>
      <c r="G101" s="18" t="s">
        <v>970</v>
      </c>
      <c r="H101" s="18" t="s">
        <v>845</v>
      </c>
      <c r="I101" s="25">
        <v>4.423</v>
      </c>
      <c r="J101" s="31">
        <v>2138.93</v>
      </c>
      <c r="K101" s="25">
        <v>0</v>
      </c>
      <c r="L101" s="25">
        <v>0</v>
      </c>
      <c r="M101" s="25">
        <v>0</v>
      </c>
      <c r="N101" s="25">
        <v>0</v>
      </c>
      <c r="O101" s="25">
        <v>1</v>
      </c>
      <c r="P101" s="25">
        <v>0</v>
      </c>
      <c r="Q101" s="25">
        <v>0</v>
      </c>
      <c r="R101" s="25">
        <v>0</v>
      </c>
      <c r="S101" s="25">
        <v>0</v>
      </c>
      <c r="T101" s="20">
        <f t="shared" si="3"/>
        <v>5.423</v>
      </c>
      <c r="U101" s="26"/>
      <c r="V101" s="21"/>
      <c r="W101" s="21"/>
    </row>
    <row r="102" spans="1:23" s="21" customFormat="1" ht="42" customHeight="1">
      <c r="A102" s="245" t="s">
        <v>1501</v>
      </c>
      <c r="B102" s="189" t="s">
        <v>193</v>
      </c>
      <c r="C102" s="18" t="s">
        <v>194</v>
      </c>
      <c r="D102" s="18" t="s">
        <v>195</v>
      </c>
      <c r="E102" s="18" t="s">
        <v>196</v>
      </c>
      <c r="F102" s="18" t="s">
        <v>131</v>
      </c>
      <c r="G102" s="18" t="s">
        <v>197</v>
      </c>
      <c r="H102" s="18" t="s">
        <v>132</v>
      </c>
      <c r="I102" s="20">
        <v>4.241</v>
      </c>
      <c r="J102" s="20">
        <v>2104.25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1</v>
      </c>
      <c r="R102" s="20">
        <v>0</v>
      </c>
      <c r="S102" s="20">
        <v>0</v>
      </c>
      <c r="T102" s="20">
        <f t="shared" si="3"/>
        <v>5.241</v>
      </c>
      <c r="U102" s="26"/>
      <c r="V102" s="28"/>
      <c r="W102" s="28"/>
    </row>
    <row r="103" spans="1:23" s="21" customFormat="1" ht="42" customHeight="1">
      <c r="A103" s="245" t="s">
        <v>1502</v>
      </c>
      <c r="B103" s="190" t="s">
        <v>1219</v>
      </c>
      <c r="C103" s="18" t="s">
        <v>1220</v>
      </c>
      <c r="D103" s="18" t="s">
        <v>1221</v>
      </c>
      <c r="E103" s="18" t="s">
        <v>130</v>
      </c>
      <c r="F103" s="18" t="s">
        <v>353</v>
      </c>
      <c r="G103" s="18" t="s">
        <v>354</v>
      </c>
      <c r="H103" s="18" t="s">
        <v>845</v>
      </c>
      <c r="I103" s="25">
        <v>4.23</v>
      </c>
      <c r="J103" s="31">
        <v>1885.035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1</v>
      </c>
      <c r="R103" s="25">
        <v>0</v>
      </c>
      <c r="S103" s="25">
        <v>0</v>
      </c>
      <c r="T103" s="20">
        <f t="shared" si="3"/>
        <v>5.23</v>
      </c>
      <c r="U103" s="26"/>
      <c r="V103" s="35"/>
      <c r="W103" s="35"/>
    </row>
    <row r="104" spans="1:21" s="21" customFormat="1" ht="42" customHeight="1">
      <c r="A104" s="245" t="s">
        <v>1503</v>
      </c>
      <c r="B104" s="42" t="s">
        <v>1154</v>
      </c>
      <c r="C104" s="18" t="s">
        <v>1155</v>
      </c>
      <c r="D104" s="18" t="s">
        <v>1156</v>
      </c>
      <c r="E104" s="18" t="s">
        <v>130</v>
      </c>
      <c r="F104" s="18" t="s">
        <v>1060</v>
      </c>
      <c r="G104" s="18" t="s">
        <v>1061</v>
      </c>
      <c r="H104" s="18" t="s">
        <v>1093</v>
      </c>
      <c r="I104" s="25">
        <v>4.216</v>
      </c>
      <c r="J104" s="31">
        <v>2376.363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1</v>
      </c>
      <c r="R104" s="25">
        <v>0</v>
      </c>
      <c r="S104" s="25">
        <v>0</v>
      </c>
      <c r="T104" s="20">
        <f t="shared" si="3"/>
        <v>5.216</v>
      </c>
      <c r="U104" s="26"/>
    </row>
    <row r="105" spans="1:23" s="21" customFormat="1" ht="42" customHeight="1">
      <c r="A105" s="245" t="s">
        <v>1504</v>
      </c>
      <c r="B105" s="42" t="s">
        <v>962</v>
      </c>
      <c r="C105" s="187" t="s">
        <v>963</v>
      </c>
      <c r="D105" s="187" t="s">
        <v>964</v>
      </c>
      <c r="E105" s="187" t="s">
        <v>495</v>
      </c>
      <c r="F105" s="187" t="s">
        <v>217</v>
      </c>
      <c r="G105" s="187" t="s">
        <v>965</v>
      </c>
      <c r="H105" s="187" t="s">
        <v>818</v>
      </c>
      <c r="I105" s="41">
        <v>4.04</v>
      </c>
      <c r="J105" s="43">
        <v>2200.045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1</v>
      </c>
      <c r="R105" s="41">
        <v>0</v>
      </c>
      <c r="S105" s="41">
        <v>0</v>
      </c>
      <c r="T105" s="37">
        <f t="shared" si="3"/>
        <v>5.04</v>
      </c>
      <c r="U105" s="40"/>
      <c r="V105" s="44"/>
      <c r="W105" s="44"/>
    </row>
    <row r="106" spans="1:23" s="44" customFormat="1" ht="42" customHeight="1">
      <c r="A106" s="245" t="s">
        <v>1505</v>
      </c>
      <c r="B106" s="42" t="s">
        <v>1174</v>
      </c>
      <c r="C106" s="244" t="s">
        <v>1175</v>
      </c>
      <c r="D106" s="244" t="s">
        <v>1176</v>
      </c>
      <c r="E106" s="244" t="s">
        <v>379</v>
      </c>
      <c r="F106" s="244" t="s">
        <v>1177</v>
      </c>
      <c r="G106" s="244" t="s">
        <v>218</v>
      </c>
      <c r="H106" s="244" t="s">
        <v>845</v>
      </c>
      <c r="I106" s="41">
        <v>5</v>
      </c>
      <c r="J106" s="43">
        <v>2006.2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37">
        <f t="shared" si="3"/>
        <v>5</v>
      </c>
      <c r="U106" s="40"/>
      <c r="V106" s="152"/>
      <c r="W106" s="152"/>
    </row>
    <row r="107" spans="1:23" s="44" customFormat="1" ht="42" customHeight="1">
      <c r="A107" s="245" t="s">
        <v>1506</v>
      </c>
      <c r="B107" s="42" t="s">
        <v>230</v>
      </c>
      <c r="C107" s="18" t="s">
        <v>231</v>
      </c>
      <c r="D107" s="18" t="s">
        <v>232</v>
      </c>
      <c r="E107" s="18" t="s">
        <v>155</v>
      </c>
      <c r="F107" s="18" t="s">
        <v>233</v>
      </c>
      <c r="G107" s="18" t="s">
        <v>218</v>
      </c>
      <c r="H107" s="18" t="s">
        <v>234</v>
      </c>
      <c r="I107" s="25">
        <v>3.824</v>
      </c>
      <c r="J107" s="25">
        <v>2311.318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1</v>
      </c>
      <c r="R107" s="25">
        <v>0</v>
      </c>
      <c r="S107" s="25">
        <v>0</v>
      </c>
      <c r="T107" s="20">
        <f t="shared" si="3"/>
        <v>4.824</v>
      </c>
      <c r="U107" s="26"/>
      <c r="V107" s="21"/>
      <c r="W107" s="21"/>
    </row>
    <row r="108" spans="1:21" s="44" customFormat="1" ht="42" customHeight="1">
      <c r="A108" s="245" t="s">
        <v>1507</v>
      </c>
      <c r="B108" s="42" t="s">
        <v>417</v>
      </c>
      <c r="C108" s="47" t="s">
        <v>418</v>
      </c>
      <c r="D108" s="47" t="s">
        <v>420</v>
      </c>
      <c r="E108" s="47" t="s">
        <v>419</v>
      </c>
      <c r="F108" s="47" t="s">
        <v>353</v>
      </c>
      <c r="G108" s="47" t="s">
        <v>421</v>
      </c>
      <c r="H108" s="47" t="s">
        <v>132</v>
      </c>
      <c r="I108" s="41">
        <v>4.77</v>
      </c>
      <c r="J108" s="41">
        <v>1881.146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37">
        <f t="shared" si="3"/>
        <v>4.77</v>
      </c>
      <c r="U108" s="40"/>
    </row>
    <row r="109" spans="1:21" s="44" customFormat="1" ht="42" customHeight="1">
      <c r="A109" s="245" t="s">
        <v>1508</v>
      </c>
      <c r="B109" s="247" t="s">
        <v>987</v>
      </c>
      <c r="C109" s="244" t="s">
        <v>988</v>
      </c>
      <c r="D109" s="244" t="s">
        <v>989</v>
      </c>
      <c r="E109" s="244" t="s">
        <v>285</v>
      </c>
      <c r="F109" s="244" t="s">
        <v>353</v>
      </c>
      <c r="G109" s="244" t="s">
        <v>990</v>
      </c>
      <c r="H109" s="244" t="s">
        <v>818</v>
      </c>
      <c r="I109" s="41">
        <v>4.727</v>
      </c>
      <c r="J109" s="43">
        <v>2937.215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37">
        <f t="shared" si="3"/>
        <v>4.727</v>
      </c>
      <c r="U109" s="40"/>
    </row>
    <row r="110" spans="1:23" s="44" customFormat="1" ht="42" customHeight="1">
      <c r="A110" s="245" t="s">
        <v>1509</v>
      </c>
      <c r="B110" s="246" t="s">
        <v>350</v>
      </c>
      <c r="C110" s="18" t="s">
        <v>351</v>
      </c>
      <c r="D110" s="18" t="s">
        <v>352</v>
      </c>
      <c r="E110" s="18" t="s">
        <v>318</v>
      </c>
      <c r="F110" s="18" t="s">
        <v>353</v>
      </c>
      <c r="G110" s="18" t="s">
        <v>354</v>
      </c>
      <c r="H110" s="18" t="s">
        <v>234</v>
      </c>
      <c r="I110" s="20">
        <v>3.67</v>
      </c>
      <c r="J110" s="20">
        <v>2532.167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1</v>
      </c>
      <c r="R110" s="20">
        <v>0</v>
      </c>
      <c r="S110" s="20">
        <v>0</v>
      </c>
      <c r="T110" s="20">
        <f t="shared" si="3"/>
        <v>4.67</v>
      </c>
      <c r="U110" s="26"/>
      <c r="V110" s="28"/>
      <c r="W110" s="28"/>
    </row>
    <row r="111" spans="1:23" s="44" customFormat="1" ht="42" customHeight="1">
      <c r="A111" s="245" t="s">
        <v>1510</v>
      </c>
      <c r="B111" s="160" t="s">
        <v>1123</v>
      </c>
      <c r="C111" s="33" t="s">
        <v>1124</v>
      </c>
      <c r="D111" s="33" t="s">
        <v>1125</v>
      </c>
      <c r="E111" s="33" t="s">
        <v>844</v>
      </c>
      <c r="F111" s="33" t="s">
        <v>816</v>
      </c>
      <c r="G111" s="33" t="s">
        <v>1126</v>
      </c>
      <c r="H111" s="33" t="s">
        <v>234</v>
      </c>
      <c r="I111" s="25">
        <v>4.555</v>
      </c>
      <c r="J111" s="31">
        <v>1892.07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0">
        <f t="shared" si="3"/>
        <v>4.555</v>
      </c>
      <c r="U111" s="40"/>
      <c r="V111" s="21"/>
      <c r="W111" s="21"/>
    </row>
    <row r="112" spans="1:21" s="21" customFormat="1" ht="42" customHeight="1">
      <c r="A112" s="245" t="s">
        <v>1511</v>
      </c>
      <c r="B112" s="42" t="s">
        <v>846</v>
      </c>
      <c r="C112" s="18" t="s">
        <v>847</v>
      </c>
      <c r="D112" s="18" t="s">
        <v>848</v>
      </c>
      <c r="E112" s="18" t="s">
        <v>228</v>
      </c>
      <c r="F112" s="18" t="s">
        <v>849</v>
      </c>
      <c r="G112" s="18" t="s">
        <v>218</v>
      </c>
      <c r="H112" s="18" t="s">
        <v>151</v>
      </c>
      <c r="I112" s="25">
        <v>4.428</v>
      </c>
      <c r="J112" s="31">
        <v>1950.712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0">
        <f t="shared" si="3"/>
        <v>4.428</v>
      </c>
      <c r="U112" s="26"/>
    </row>
    <row r="113" spans="1:21" s="44" customFormat="1" ht="42" customHeight="1">
      <c r="A113" s="245" t="s">
        <v>1512</v>
      </c>
      <c r="B113" s="42" t="s">
        <v>1040</v>
      </c>
      <c r="C113" s="47" t="s">
        <v>1041</v>
      </c>
      <c r="D113" s="47" t="s">
        <v>1042</v>
      </c>
      <c r="E113" s="47" t="s">
        <v>318</v>
      </c>
      <c r="F113" s="47" t="s">
        <v>1043</v>
      </c>
      <c r="G113" s="47" t="s">
        <v>1044</v>
      </c>
      <c r="H113" s="47" t="s">
        <v>845</v>
      </c>
      <c r="I113" s="41">
        <v>4.304</v>
      </c>
      <c r="J113" s="43">
        <v>2248.127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37">
        <f t="shared" si="3"/>
        <v>4.304</v>
      </c>
      <c r="U113" s="40"/>
    </row>
    <row r="114" spans="1:21" s="44" customFormat="1" ht="42" customHeight="1">
      <c r="A114" s="245" t="s">
        <v>1513</v>
      </c>
      <c r="B114" s="42" t="s">
        <v>1160</v>
      </c>
      <c r="C114" s="47" t="s">
        <v>1161</v>
      </c>
      <c r="D114" s="47" t="s">
        <v>1162</v>
      </c>
      <c r="E114" s="47" t="s">
        <v>177</v>
      </c>
      <c r="F114" s="47" t="s">
        <v>779</v>
      </c>
      <c r="G114" s="47" t="s">
        <v>780</v>
      </c>
      <c r="H114" s="47" t="s">
        <v>845</v>
      </c>
      <c r="I114" s="41">
        <v>4.125</v>
      </c>
      <c r="J114" s="43">
        <v>2217.32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37">
        <f t="shared" si="3"/>
        <v>4.125</v>
      </c>
      <c r="U114" s="40"/>
    </row>
    <row r="115" spans="1:21" s="44" customFormat="1" ht="42" customHeight="1">
      <c r="A115" s="245" t="s">
        <v>1514</v>
      </c>
      <c r="B115" s="42" t="s">
        <v>235</v>
      </c>
      <c r="C115" s="47" t="s">
        <v>236</v>
      </c>
      <c r="D115" s="47" t="s">
        <v>237</v>
      </c>
      <c r="E115" s="47" t="s">
        <v>238</v>
      </c>
      <c r="F115" s="47" t="s">
        <v>137</v>
      </c>
      <c r="G115" s="47" t="s">
        <v>239</v>
      </c>
      <c r="H115" s="47" t="s">
        <v>132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159">
        <v>0</v>
      </c>
      <c r="R115" s="159">
        <v>0</v>
      </c>
      <c r="S115" s="41">
        <v>0</v>
      </c>
      <c r="T115" s="37">
        <f t="shared" si="3"/>
        <v>0</v>
      </c>
      <c r="U115" s="40" t="s">
        <v>1614</v>
      </c>
    </row>
    <row r="116" spans="1:21" s="44" customFormat="1" ht="42" customHeight="1">
      <c r="A116" s="245" t="s">
        <v>1515</v>
      </c>
      <c r="B116" s="42" t="s">
        <v>413</v>
      </c>
      <c r="C116" s="47" t="s">
        <v>414</v>
      </c>
      <c r="D116" s="47" t="s">
        <v>415</v>
      </c>
      <c r="E116" s="47" t="s">
        <v>416</v>
      </c>
      <c r="F116" s="47" t="s">
        <v>349</v>
      </c>
      <c r="G116" s="47" t="s">
        <v>150</v>
      </c>
      <c r="H116" s="47" t="s">
        <v>132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37">
        <f t="shared" si="3"/>
        <v>0</v>
      </c>
      <c r="U116" s="40" t="s">
        <v>1614</v>
      </c>
    </row>
    <row r="117" spans="1:21" s="44" customFormat="1" ht="42" customHeight="1">
      <c r="A117" s="245" t="s">
        <v>1516</v>
      </c>
      <c r="B117" s="42" t="s">
        <v>384</v>
      </c>
      <c r="C117" s="47" t="s">
        <v>385</v>
      </c>
      <c r="D117" s="47" t="s">
        <v>386</v>
      </c>
      <c r="E117" s="47" t="s">
        <v>196</v>
      </c>
      <c r="F117" s="47" t="s">
        <v>131</v>
      </c>
      <c r="G117" s="47" t="s">
        <v>387</v>
      </c>
      <c r="H117" s="47" t="s">
        <v>234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37">
        <f t="shared" si="3"/>
        <v>0</v>
      </c>
      <c r="U117" s="40" t="s">
        <v>1614</v>
      </c>
    </row>
    <row r="118" spans="1:23" s="21" customFormat="1" ht="42" customHeight="1">
      <c r="A118" s="245" t="s">
        <v>1517</v>
      </c>
      <c r="B118" s="42" t="s">
        <v>1136</v>
      </c>
      <c r="C118" s="47" t="s">
        <v>1137</v>
      </c>
      <c r="D118" s="47" t="s">
        <v>1138</v>
      </c>
      <c r="E118" s="47" t="s">
        <v>318</v>
      </c>
      <c r="F118" s="47" t="s">
        <v>172</v>
      </c>
      <c r="G118" s="47" t="s">
        <v>1139</v>
      </c>
      <c r="H118" s="47" t="s">
        <v>679</v>
      </c>
      <c r="I118" s="41">
        <v>0</v>
      </c>
      <c r="J118" s="43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37">
        <f t="shared" si="3"/>
        <v>0</v>
      </c>
      <c r="U118" s="40" t="s">
        <v>1626</v>
      </c>
      <c r="V118" s="44"/>
      <c r="W118" s="44"/>
    </row>
    <row r="119" spans="1:23" s="44" customFormat="1" ht="42" customHeight="1">
      <c r="A119" s="245" t="s">
        <v>1518</v>
      </c>
      <c r="B119" s="36" t="s">
        <v>248</v>
      </c>
      <c r="C119" s="47" t="s">
        <v>249</v>
      </c>
      <c r="D119" s="47" t="s">
        <v>250</v>
      </c>
      <c r="E119" s="47" t="s">
        <v>70</v>
      </c>
      <c r="F119" s="47" t="s">
        <v>251</v>
      </c>
      <c r="G119" s="55" t="s">
        <v>218</v>
      </c>
      <c r="H119" s="47" t="s">
        <v>234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f t="shared" si="3"/>
        <v>0</v>
      </c>
      <c r="U119" s="40" t="s">
        <v>1614</v>
      </c>
      <c r="V119" s="45"/>
      <c r="W119" s="45"/>
    </row>
    <row r="120" spans="1:21" s="44" customFormat="1" ht="42" customHeight="1">
      <c r="A120" s="245" t="s">
        <v>1519</v>
      </c>
      <c r="B120" s="42" t="s">
        <v>127</v>
      </c>
      <c r="C120" s="47" t="s">
        <v>128</v>
      </c>
      <c r="D120" s="47" t="s">
        <v>129</v>
      </c>
      <c r="E120" s="47" t="s">
        <v>130</v>
      </c>
      <c r="F120" s="47" t="s">
        <v>131</v>
      </c>
      <c r="G120" s="47"/>
      <c r="H120" s="47" t="s">
        <v>132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37">
        <f t="shared" si="3"/>
        <v>0</v>
      </c>
      <c r="U120" s="40" t="s">
        <v>1614</v>
      </c>
    </row>
    <row r="121" spans="1:23" s="21" customFormat="1" ht="42" customHeight="1">
      <c r="A121" s="245" t="s">
        <v>1520</v>
      </c>
      <c r="B121" s="36" t="s">
        <v>198</v>
      </c>
      <c r="C121" s="47" t="s">
        <v>199</v>
      </c>
      <c r="D121" s="47" t="s">
        <v>200</v>
      </c>
      <c r="E121" s="47" t="s">
        <v>201</v>
      </c>
      <c r="F121" s="47" t="s">
        <v>163</v>
      </c>
      <c r="G121" s="47" t="s">
        <v>202</v>
      </c>
      <c r="H121" s="47" t="s">
        <v>151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f t="shared" si="3"/>
        <v>0</v>
      </c>
      <c r="U121" s="40" t="s">
        <v>1614</v>
      </c>
      <c r="V121" s="45"/>
      <c r="W121" s="45"/>
    </row>
    <row r="122" spans="1:21" s="44" customFormat="1" ht="42" customHeight="1">
      <c r="A122" s="245" t="s">
        <v>1521</v>
      </c>
      <c r="B122" s="42" t="s">
        <v>169</v>
      </c>
      <c r="C122" s="47" t="s">
        <v>170</v>
      </c>
      <c r="D122" s="47" t="s">
        <v>171</v>
      </c>
      <c r="E122" s="47" t="s">
        <v>130</v>
      </c>
      <c r="F122" s="47" t="s">
        <v>172</v>
      </c>
      <c r="G122" s="47" t="s">
        <v>173</v>
      </c>
      <c r="H122" s="47" t="s">
        <v>151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37">
        <f t="shared" si="3"/>
        <v>0</v>
      </c>
      <c r="U122" s="40" t="s">
        <v>1614</v>
      </c>
    </row>
    <row r="123" spans="1:23" s="39" customFormat="1" ht="30" customHeight="1">
      <c r="A123" s="245" t="s">
        <v>1522</v>
      </c>
      <c r="B123" s="42" t="s">
        <v>1266</v>
      </c>
      <c r="C123" s="47" t="s">
        <v>1267</v>
      </c>
      <c r="D123" s="47" t="s">
        <v>1268</v>
      </c>
      <c r="E123" s="47" t="s">
        <v>1117</v>
      </c>
      <c r="F123" s="47" t="s">
        <v>1269</v>
      </c>
      <c r="G123" s="47" t="s">
        <v>1270</v>
      </c>
      <c r="H123" s="47" t="s">
        <v>954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37">
        <v>0</v>
      </c>
      <c r="U123" s="40" t="s">
        <v>1656</v>
      </c>
      <c r="V123" s="44"/>
      <c r="W123" s="44"/>
    </row>
    <row r="124" spans="1:23" s="21" customFormat="1" ht="42" customHeight="1">
      <c r="A124" s="245" t="s">
        <v>1523</v>
      </c>
      <c r="B124" s="42" t="s">
        <v>1386</v>
      </c>
      <c r="C124" s="47" t="s">
        <v>1387</v>
      </c>
      <c r="D124" s="47" t="s">
        <v>1388</v>
      </c>
      <c r="E124" s="47" t="s">
        <v>130</v>
      </c>
      <c r="F124" s="47" t="s">
        <v>1389</v>
      </c>
      <c r="G124" s="47" t="s">
        <v>1003</v>
      </c>
      <c r="H124" s="47" t="s">
        <v>1657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37">
        <f aca="true" t="shared" si="4" ref="T124:T152">I124+K124+L124+M124+N124+O124+P124+Q124+R124+S124</f>
        <v>0</v>
      </c>
      <c r="U124" s="40" t="s">
        <v>1614</v>
      </c>
      <c r="V124" s="44"/>
      <c r="W124" s="44"/>
    </row>
    <row r="125" spans="1:21" s="44" customFormat="1" ht="42" customHeight="1">
      <c r="A125" s="245" t="s">
        <v>1524</v>
      </c>
      <c r="B125" s="42" t="s">
        <v>1257</v>
      </c>
      <c r="C125" s="47" t="s">
        <v>1258</v>
      </c>
      <c r="D125" s="47" t="s">
        <v>1259</v>
      </c>
      <c r="E125" s="47" t="s">
        <v>211</v>
      </c>
      <c r="F125" s="47" t="s">
        <v>1260</v>
      </c>
      <c r="G125" s="47" t="s">
        <v>1261</v>
      </c>
      <c r="H125" s="47" t="s">
        <v>845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37">
        <f t="shared" si="4"/>
        <v>0</v>
      </c>
      <c r="U125" s="40" t="s">
        <v>1614</v>
      </c>
    </row>
    <row r="126" spans="1:23" s="44" customFormat="1" ht="42" customHeight="1">
      <c r="A126" s="245" t="s">
        <v>1525</v>
      </c>
      <c r="B126" s="42" t="s">
        <v>1178</v>
      </c>
      <c r="C126" s="47" t="s">
        <v>1179</v>
      </c>
      <c r="D126" s="67" t="s">
        <v>1180</v>
      </c>
      <c r="E126" s="47" t="s">
        <v>177</v>
      </c>
      <c r="F126" s="47" t="s">
        <v>949</v>
      </c>
      <c r="G126" s="47" t="s">
        <v>1181</v>
      </c>
      <c r="H126" s="47" t="s">
        <v>679</v>
      </c>
      <c r="I126" s="41">
        <v>0</v>
      </c>
      <c r="J126" s="43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37">
        <f t="shared" si="4"/>
        <v>0</v>
      </c>
      <c r="U126" s="156" t="s">
        <v>1614</v>
      </c>
      <c r="V126" s="152"/>
      <c r="W126" s="152"/>
    </row>
    <row r="127" spans="1:21" s="44" customFormat="1" ht="42" customHeight="1">
      <c r="A127" s="245" t="s">
        <v>1526</v>
      </c>
      <c r="B127" s="42" t="s">
        <v>1118</v>
      </c>
      <c r="C127" s="47" t="s">
        <v>1119</v>
      </c>
      <c r="D127" s="66" t="s">
        <v>1121</v>
      </c>
      <c r="E127" s="47" t="s">
        <v>1120</v>
      </c>
      <c r="F127" s="47" t="s">
        <v>862</v>
      </c>
      <c r="G127" s="47" t="s">
        <v>1122</v>
      </c>
      <c r="H127" s="47" t="s">
        <v>845</v>
      </c>
      <c r="I127" s="41">
        <v>0</v>
      </c>
      <c r="J127" s="43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37">
        <f t="shared" si="4"/>
        <v>0</v>
      </c>
      <c r="U127" s="40" t="s">
        <v>1614</v>
      </c>
    </row>
    <row r="128" spans="1:23" s="44" customFormat="1" ht="42" customHeight="1">
      <c r="A128" s="245" t="s">
        <v>1527</v>
      </c>
      <c r="B128" s="36" t="s">
        <v>158</v>
      </c>
      <c r="C128" s="47" t="s">
        <v>159</v>
      </c>
      <c r="D128" s="67" t="s">
        <v>160</v>
      </c>
      <c r="E128" s="47" t="s">
        <v>161</v>
      </c>
      <c r="F128" s="55" t="s">
        <v>163</v>
      </c>
      <c r="G128" s="47" t="s">
        <v>162</v>
      </c>
      <c r="H128" s="47" t="s">
        <v>151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f t="shared" si="4"/>
        <v>0</v>
      </c>
      <c r="U128" s="40" t="s">
        <v>1614</v>
      </c>
      <c r="V128" s="45"/>
      <c r="W128" s="45"/>
    </row>
    <row r="129" spans="1:21" s="44" customFormat="1" ht="42" customHeight="1">
      <c r="A129" s="245" t="s">
        <v>1528</v>
      </c>
      <c r="B129" s="42" t="s">
        <v>152</v>
      </c>
      <c r="C129" s="47" t="s">
        <v>153</v>
      </c>
      <c r="D129" s="47" t="s">
        <v>154</v>
      </c>
      <c r="E129" s="47" t="s">
        <v>155</v>
      </c>
      <c r="F129" s="47" t="s">
        <v>156</v>
      </c>
      <c r="G129" s="47" t="s">
        <v>157</v>
      </c>
      <c r="H129" s="47" t="s">
        <v>151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37">
        <f t="shared" si="4"/>
        <v>0</v>
      </c>
      <c r="U129" s="156" t="s">
        <v>1614</v>
      </c>
    </row>
    <row r="130" spans="1:21" s="44" customFormat="1" ht="42" customHeight="1">
      <c r="A130" s="245" t="s">
        <v>1529</v>
      </c>
      <c r="B130" s="42" t="s">
        <v>1390</v>
      </c>
      <c r="C130" s="47" t="s">
        <v>1391</v>
      </c>
      <c r="D130" s="47" t="s">
        <v>1392</v>
      </c>
      <c r="E130" s="47" t="s">
        <v>82</v>
      </c>
      <c r="F130" s="47" t="s">
        <v>1393</v>
      </c>
      <c r="G130" s="47" t="s">
        <v>1394</v>
      </c>
      <c r="H130" s="47" t="s">
        <v>151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37">
        <f t="shared" si="4"/>
        <v>0</v>
      </c>
      <c r="U130" s="156" t="s">
        <v>1658</v>
      </c>
    </row>
    <row r="131" spans="1:21" s="44" customFormat="1" ht="42" customHeight="1">
      <c r="A131" s="245" t="s">
        <v>1530</v>
      </c>
      <c r="B131" s="42" t="s">
        <v>1252</v>
      </c>
      <c r="C131" s="47" t="s">
        <v>1253</v>
      </c>
      <c r="D131" s="47" t="s">
        <v>1254</v>
      </c>
      <c r="E131" s="47" t="s">
        <v>379</v>
      </c>
      <c r="F131" s="47" t="s">
        <v>1255</v>
      </c>
      <c r="G131" s="47" t="s">
        <v>1634</v>
      </c>
      <c r="H131" s="47" t="s">
        <v>679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37">
        <f t="shared" si="4"/>
        <v>0</v>
      </c>
      <c r="U131" s="40" t="s">
        <v>1614</v>
      </c>
    </row>
    <row r="132" spans="1:21" s="44" customFormat="1" ht="42" customHeight="1">
      <c r="A132" s="245" t="s">
        <v>1531</v>
      </c>
      <c r="B132" s="42" t="s">
        <v>923</v>
      </c>
      <c r="C132" s="47" t="s">
        <v>924</v>
      </c>
      <c r="D132" s="47" t="s">
        <v>925</v>
      </c>
      <c r="E132" s="47" t="s">
        <v>130</v>
      </c>
      <c r="F132" s="47" t="s">
        <v>926</v>
      </c>
      <c r="G132" s="47" t="s">
        <v>927</v>
      </c>
      <c r="H132" s="47" t="s">
        <v>234</v>
      </c>
      <c r="I132" s="41">
        <v>0</v>
      </c>
      <c r="J132" s="43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37">
        <f t="shared" si="4"/>
        <v>0</v>
      </c>
      <c r="U132" s="156" t="s">
        <v>1614</v>
      </c>
    </row>
    <row r="133" spans="1:21" s="44" customFormat="1" ht="42" customHeight="1">
      <c r="A133" s="245" t="s">
        <v>1532</v>
      </c>
      <c r="B133" s="42" t="s">
        <v>381</v>
      </c>
      <c r="C133" s="47" t="s">
        <v>382</v>
      </c>
      <c r="D133" s="47" t="s">
        <v>383</v>
      </c>
      <c r="E133" s="47" t="s">
        <v>136</v>
      </c>
      <c r="F133" s="47" t="s">
        <v>217</v>
      </c>
      <c r="G133" s="47" t="s">
        <v>218</v>
      </c>
      <c r="H133" s="47" t="s">
        <v>360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37">
        <f t="shared" si="4"/>
        <v>0</v>
      </c>
      <c r="U133" s="40" t="s">
        <v>1614</v>
      </c>
    </row>
    <row r="134" spans="1:23" s="44" customFormat="1" ht="42" customHeight="1">
      <c r="A134" s="245" t="s">
        <v>1533</v>
      </c>
      <c r="B134" s="42" t="s">
        <v>1196</v>
      </c>
      <c r="C134" s="47" t="s">
        <v>1197</v>
      </c>
      <c r="D134" s="47" t="s">
        <v>1198</v>
      </c>
      <c r="E134" s="47">
        <v>10313</v>
      </c>
      <c r="F134" s="47" t="s">
        <v>1199</v>
      </c>
      <c r="G134" s="47" t="s">
        <v>1200</v>
      </c>
      <c r="H134" s="47" t="s">
        <v>679</v>
      </c>
      <c r="I134" s="41">
        <v>0</v>
      </c>
      <c r="J134" s="43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37">
        <f t="shared" si="4"/>
        <v>0</v>
      </c>
      <c r="U134" s="40" t="s">
        <v>1659</v>
      </c>
      <c r="V134" s="152"/>
      <c r="W134" s="152"/>
    </row>
    <row r="135" spans="1:21" s="44" customFormat="1" ht="42" customHeight="1">
      <c r="A135" s="245" t="s">
        <v>1534</v>
      </c>
      <c r="B135" s="42" t="s">
        <v>139</v>
      </c>
      <c r="C135" s="47" t="s">
        <v>140</v>
      </c>
      <c r="D135" s="47" t="s">
        <v>141</v>
      </c>
      <c r="E135" s="47" t="s">
        <v>142</v>
      </c>
      <c r="F135" s="47" t="s">
        <v>143</v>
      </c>
      <c r="G135" s="47" t="s">
        <v>144</v>
      </c>
      <c r="H135" s="47" t="s">
        <v>132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37">
        <f t="shared" si="4"/>
        <v>0</v>
      </c>
      <c r="U135" s="40" t="s">
        <v>1621</v>
      </c>
    </row>
    <row r="136" spans="1:21" s="44" customFormat="1" ht="42" customHeight="1">
      <c r="A136" s="245" t="s">
        <v>1535</v>
      </c>
      <c r="B136" s="42" t="s">
        <v>145</v>
      </c>
      <c r="C136" s="47" t="s">
        <v>146</v>
      </c>
      <c r="D136" s="47" t="s">
        <v>147</v>
      </c>
      <c r="E136" s="47" t="s">
        <v>148</v>
      </c>
      <c r="F136" s="47" t="s">
        <v>149</v>
      </c>
      <c r="G136" s="47" t="s">
        <v>150</v>
      </c>
      <c r="H136" s="47" t="s">
        <v>151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37">
        <f t="shared" si="4"/>
        <v>0</v>
      </c>
      <c r="U136" s="40" t="s">
        <v>1660</v>
      </c>
    </row>
    <row r="137" spans="1:23" s="44" customFormat="1" ht="42" customHeight="1">
      <c r="A137" s="245" t="s">
        <v>1536</v>
      </c>
      <c r="B137" s="36" t="s">
        <v>180</v>
      </c>
      <c r="C137" s="47" t="s">
        <v>181</v>
      </c>
      <c r="D137" s="47" t="s">
        <v>182</v>
      </c>
      <c r="E137" s="47" t="s">
        <v>183</v>
      </c>
      <c r="F137" s="47" t="s">
        <v>178</v>
      </c>
      <c r="G137" s="47" t="s">
        <v>185</v>
      </c>
      <c r="H137" s="47" t="s">
        <v>132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f t="shared" si="4"/>
        <v>0</v>
      </c>
      <c r="U137" s="40" t="s">
        <v>1620</v>
      </c>
      <c r="V137" s="45"/>
      <c r="W137" s="45"/>
    </row>
    <row r="138" spans="1:21" s="21" customFormat="1" ht="42" customHeight="1">
      <c r="A138" s="245" t="s">
        <v>1537</v>
      </c>
      <c r="B138" s="42" t="s">
        <v>214</v>
      </c>
      <c r="C138" s="22" t="s">
        <v>215</v>
      </c>
      <c r="D138" s="18" t="s">
        <v>216</v>
      </c>
      <c r="E138" s="18" t="s">
        <v>211</v>
      </c>
      <c r="F138" s="18" t="s">
        <v>217</v>
      </c>
      <c r="G138" s="18" t="s">
        <v>218</v>
      </c>
      <c r="H138" s="18" t="s">
        <v>132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0">
        <f t="shared" si="4"/>
        <v>0</v>
      </c>
      <c r="U138" s="26" t="s">
        <v>1617</v>
      </c>
    </row>
    <row r="139" spans="1:23" s="21" customFormat="1" ht="42" customHeight="1">
      <c r="A139" s="245" t="s">
        <v>1538</v>
      </c>
      <c r="B139" s="36" t="s">
        <v>219</v>
      </c>
      <c r="C139" s="18" t="s">
        <v>220</v>
      </c>
      <c r="D139" s="18" t="s">
        <v>222</v>
      </c>
      <c r="E139" s="18" t="s">
        <v>223</v>
      </c>
      <c r="F139" s="18" t="s">
        <v>221</v>
      </c>
      <c r="G139" s="18" t="s">
        <v>224</v>
      </c>
      <c r="H139" s="18" t="s">
        <v>132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f t="shared" si="4"/>
        <v>0</v>
      </c>
      <c r="U139" s="26" t="s">
        <v>1595</v>
      </c>
      <c r="V139" s="28"/>
      <c r="W139" s="28"/>
    </row>
    <row r="140" spans="1:23" s="152" customFormat="1" ht="42" customHeight="1">
      <c r="A140" s="245" t="s">
        <v>1539</v>
      </c>
      <c r="B140" s="42" t="s">
        <v>376</v>
      </c>
      <c r="C140" s="47" t="s">
        <v>377</v>
      </c>
      <c r="D140" s="47" t="s">
        <v>378</v>
      </c>
      <c r="E140" s="47" t="s">
        <v>379</v>
      </c>
      <c r="F140" s="47" t="s">
        <v>163</v>
      </c>
      <c r="G140" s="47" t="s">
        <v>380</v>
      </c>
      <c r="H140" s="47" t="s">
        <v>151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37">
        <f t="shared" si="4"/>
        <v>0</v>
      </c>
      <c r="U140" s="40" t="s">
        <v>1661</v>
      </c>
      <c r="V140" s="44"/>
      <c r="W140" s="44"/>
    </row>
    <row r="141" spans="1:23" s="152" customFormat="1" ht="42" customHeight="1">
      <c r="A141" s="245" t="s">
        <v>1540</v>
      </c>
      <c r="B141" s="36" t="s">
        <v>409</v>
      </c>
      <c r="C141" s="47" t="s">
        <v>410</v>
      </c>
      <c r="D141" s="47" t="s">
        <v>407</v>
      </c>
      <c r="E141" s="47" t="s">
        <v>211</v>
      </c>
      <c r="F141" s="47" t="s">
        <v>411</v>
      </c>
      <c r="G141" s="47" t="s">
        <v>412</v>
      </c>
      <c r="H141" s="47" t="s">
        <v>132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f t="shared" si="4"/>
        <v>0</v>
      </c>
      <c r="U141" s="40" t="s">
        <v>1595</v>
      </c>
      <c r="V141" s="45"/>
      <c r="W141" s="45"/>
    </row>
    <row r="142" spans="1:23" s="152" customFormat="1" ht="42" customHeight="1">
      <c r="A142" s="245" t="s">
        <v>1541</v>
      </c>
      <c r="B142" s="42" t="s">
        <v>422</v>
      </c>
      <c r="C142" s="47" t="s">
        <v>423</v>
      </c>
      <c r="D142" s="47" t="s">
        <v>424</v>
      </c>
      <c r="E142" s="47" t="s">
        <v>82</v>
      </c>
      <c r="F142" s="47" t="s">
        <v>178</v>
      </c>
      <c r="G142" s="47" t="s">
        <v>425</v>
      </c>
      <c r="H142" s="47" t="s">
        <v>426</v>
      </c>
      <c r="I142" s="41">
        <v>0</v>
      </c>
      <c r="J142" s="43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37">
        <f t="shared" si="4"/>
        <v>0</v>
      </c>
      <c r="U142" s="40" t="s">
        <v>1660</v>
      </c>
      <c r="V142" s="44"/>
      <c r="W142" s="44"/>
    </row>
    <row r="143" spans="1:23" s="152" customFormat="1" ht="42" customHeight="1">
      <c r="A143" s="245" t="s">
        <v>1542</v>
      </c>
      <c r="B143" s="42" t="s">
        <v>802</v>
      </c>
      <c r="C143" s="47" t="s">
        <v>803</v>
      </c>
      <c r="D143" s="47" t="s">
        <v>804</v>
      </c>
      <c r="E143" s="47" t="s">
        <v>260</v>
      </c>
      <c r="F143" s="47" t="s">
        <v>805</v>
      </c>
      <c r="G143" s="47" t="s">
        <v>806</v>
      </c>
      <c r="H143" s="47" t="s">
        <v>132</v>
      </c>
      <c r="I143" s="41">
        <v>0</v>
      </c>
      <c r="J143" s="43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37">
        <f t="shared" si="4"/>
        <v>0</v>
      </c>
      <c r="U143" s="40" t="s">
        <v>1595</v>
      </c>
      <c r="V143" s="44"/>
      <c r="W143" s="44"/>
    </row>
    <row r="144" spans="1:23" s="152" customFormat="1" ht="42" customHeight="1">
      <c r="A144" s="245" t="s">
        <v>1543</v>
      </c>
      <c r="B144" s="42" t="s">
        <v>819</v>
      </c>
      <c r="C144" s="47" t="s">
        <v>820</v>
      </c>
      <c r="D144" s="47" t="s">
        <v>821</v>
      </c>
      <c r="E144" s="47" t="s">
        <v>822</v>
      </c>
      <c r="F144" s="47" t="s">
        <v>823</v>
      </c>
      <c r="G144" s="47" t="s">
        <v>824</v>
      </c>
      <c r="H144" s="47" t="s">
        <v>234</v>
      </c>
      <c r="I144" s="41">
        <v>0</v>
      </c>
      <c r="J144" s="43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37">
        <f t="shared" si="4"/>
        <v>0</v>
      </c>
      <c r="U144" s="40" t="s">
        <v>1582</v>
      </c>
      <c r="V144" s="44"/>
      <c r="W144" s="44"/>
    </row>
    <row r="145" spans="1:23" s="152" customFormat="1" ht="42" customHeight="1">
      <c r="A145" s="245" t="s">
        <v>1544</v>
      </c>
      <c r="B145" s="42" t="s">
        <v>835</v>
      </c>
      <c r="C145" s="47" t="s">
        <v>836</v>
      </c>
      <c r="D145" s="47" t="s">
        <v>837</v>
      </c>
      <c r="E145" s="47" t="s">
        <v>838</v>
      </c>
      <c r="F145" s="47" t="s">
        <v>163</v>
      </c>
      <c r="G145" s="47" t="s">
        <v>839</v>
      </c>
      <c r="H145" s="47" t="s">
        <v>840</v>
      </c>
      <c r="I145" s="41">
        <v>0</v>
      </c>
      <c r="J145" s="43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37">
        <f t="shared" si="4"/>
        <v>0</v>
      </c>
      <c r="U145" s="40" t="s">
        <v>1582</v>
      </c>
      <c r="V145" s="44"/>
      <c r="W145" s="44"/>
    </row>
    <row r="146" spans="1:23" s="152" customFormat="1" ht="62.25" customHeight="1">
      <c r="A146" s="245" t="s">
        <v>1545</v>
      </c>
      <c r="B146" s="42" t="s">
        <v>910</v>
      </c>
      <c r="C146" s="47" t="s">
        <v>911</v>
      </c>
      <c r="D146" s="47" t="s">
        <v>912</v>
      </c>
      <c r="E146" s="47" t="s">
        <v>201</v>
      </c>
      <c r="F146" s="47" t="s">
        <v>167</v>
      </c>
      <c r="G146" s="47" t="s">
        <v>913</v>
      </c>
      <c r="H146" s="47" t="s">
        <v>845</v>
      </c>
      <c r="I146" s="41">
        <v>0</v>
      </c>
      <c r="J146" s="43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37">
        <f t="shared" si="4"/>
        <v>0</v>
      </c>
      <c r="U146" s="40" t="s">
        <v>1595</v>
      </c>
      <c r="V146" s="44"/>
      <c r="W146" s="44"/>
    </row>
    <row r="147" spans="1:23" s="152" customFormat="1" ht="42" customHeight="1">
      <c r="A147" s="245" t="s">
        <v>1546</v>
      </c>
      <c r="B147" s="42" t="s">
        <v>785</v>
      </c>
      <c r="C147" s="47" t="s">
        <v>786</v>
      </c>
      <c r="D147" s="47" t="s">
        <v>787</v>
      </c>
      <c r="E147" s="47" t="s">
        <v>211</v>
      </c>
      <c r="F147" s="47" t="s">
        <v>788</v>
      </c>
      <c r="G147" s="47" t="s">
        <v>150</v>
      </c>
      <c r="H147" s="47" t="s">
        <v>132</v>
      </c>
      <c r="I147" s="41">
        <v>0</v>
      </c>
      <c r="J147" s="43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37">
        <f t="shared" si="4"/>
        <v>0</v>
      </c>
      <c r="U147" s="40" t="s">
        <v>1664</v>
      </c>
      <c r="V147" s="44"/>
      <c r="W147" s="44"/>
    </row>
    <row r="148" spans="1:23" s="152" customFormat="1" ht="42" customHeight="1">
      <c r="A148" s="245" t="s">
        <v>1547</v>
      </c>
      <c r="B148" s="42" t="s">
        <v>789</v>
      </c>
      <c r="C148" s="47" t="s">
        <v>790</v>
      </c>
      <c r="D148" s="47" t="s">
        <v>787</v>
      </c>
      <c r="E148" s="47" t="s">
        <v>211</v>
      </c>
      <c r="F148" s="47" t="s">
        <v>788</v>
      </c>
      <c r="G148" s="47" t="s">
        <v>150</v>
      </c>
      <c r="H148" s="47" t="s">
        <v>151</v>
      </c>
      <c r="I148" s="41">
        <v>0</v>
      </c>
      <c r="J148" s="43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37">
        <f t="shared" si="4"/>
        <v>0</v>
      </c>
      <c r="U148" s="40" t="s">
        <v>1660</v>
      </c>
      <c r="V148" s="44"/>
      <c r="W148" s="44"/>
    </row>
    <row r="149" spans="1:23" s="152" customFormat="1" ht="42" customHeight="1">
      <c r="A149" s="245" t="s">
        <v>1548</v>
      </c>
      <c r="B149" s="42" t="s">
        <v>933</v>
      </c>
      <c r="C149" s="47" t="s">
        <v>934</v>
      </c>
      <c r="D149" s="47" t="s">
        <v>935</v>
      </c>
      <c r="E149" s="47" t="s">
        <v>318</v>
      </c>
      <c r="F149" s="47" t="s">
        <v>936</v>
      </c>
      <c r="G149" s="47" t="s">
        <v>937</v>
      </c>
      <c r="H149" s="47" t="s">
        <v>938</v>
      </c>
      <c r="I149" s="41">
        <v>0</v>
      </c>
      <c r="J149" s="43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37">
        <f t="shared" si="4"/>
        <v>0</v>
      </c>
      <c r="U149" s="40" t="s">
        <v>1595</v>
      </c>
      <c r="V149" s="44"/>
      <c r="W149" s="44"/>
    </row>
    <row r="150" spans="1:23" s="152" customFormat="1" ht="42" customHeight="1">
      <c r="A150" s="245" t="s">
        <v>1549</v>
      </c>
      <c r="B150" s="42" t="s">
        <v>950</v>
      </c>
      <c r="C150" s="47" t="s">
        <v>951</v>
      </c>
      <c r="D150" s="47" t="s">
        <v>952</v>
      </c>
      <c r="E150" s="47" t="s">
        <v>844</v>
      </c>
      <c r="F150" s="47" t="s">
        <v>949</v>
      </c>
      <c r="G150" s="47" t="s">
        <v>953</v>
      </c>
      <c r="H150" s="47" t="s">
        <v>954</v>
      </c>
      <c r="I150" s="41">
        <v>0</v>
      </c>
      <c r="J150" s="43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37">
        <f t="shared" si="4"/>
        <v>0</v>
      </c>
      <c r="U150" s="40" t="s">
        <v>1665</v>
      </c>
      <c r="V150" s="44"/>
      <c r="W150" s="44"/>
    </row>
    <row r="151" spans="1:23" s="35" customFormat="1" ht="42" customHeight="1">
      <c r="A151" s="245" t="s">
        <v>1550</v>
      </c>
      <c r="B151" s="42" t="s">
        <v>991</v>
      </c>
      <c r="C151" s="18" t="s">
        <v>992</v>
      </c>
      <c r="D151" s="18" t="s">
        <v>993</v>
      </c>
      <c r="E151" s="18" t="s">
        <v>994</v>
      </c>
      <c r="F151" s="18" t="s">
        <v>456</v>
      </c>
      <c r="G151" s="18" t="s">
        <v>157</v>
      </c>
      <c r="H151" s="18" t="s">
        <v>151</v>
      </c>
      <c r="I151" s="25">
        <v>0</v>
      </c>
      <c r="J151" s="31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0">
        <f t="shared" si="4"/>
        <v>0</v>
      </c>
      <c r="U151" s="26" t="s">
        <v>1618</v>
      </c>
      <c r="V151" s="21"/>
      <c r="W151" s="21"/>
    </row>
    <row r="152" spans="1:23" s="35" customFormat="1" ht="42" customHeight="1">
      <c r="A152" s="245" t="s">
        <v>1551</v>
      </c>
      <c r="B152" s="42" t="s">
        <v>1034</v>
      </c>
      <c r="C152" s="18" t="s">
        <v>1035</v>
      </c>
      <c r="D152" s="18" t="s">
        <v>1036</v>
      </c>
      <c r="E152" s="18" t="s">
        <v>1037</v>
      </c>
      <c r="F152" s="18" t="s">
        <v>1038</v>
      </c>
      <c r="G152" s="18" t="s">
        <v>1039</v>
      </c>
      <c r="H152" s="18" t="s">
        <v>132</v>
      </c>
      <c r="I152" s="25">
        <v>0</v>
      </c>
      <c r="J152" s="31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0">
        <f t="shared" si="4"/>
        <v>0</v>
      </c>
      <c r="U152" s="26" t="s">
        <v>1595</v>
      </c>
      <c r="V152" s="21"/>
      <c r="W152" s="21"/>
    </row>
    <row r="153" spans="1:23" s="152" customFormat="1" ht="42" customHeight="1">
      <c r="A153" s="245" t="s">
        <v>1552</v>
      </c>
      <c r="B153" s="42" t="s">
        <v>1045</v>
      </c>
      <c r="C153" s="47" t="s">
        <v>1046</v>
      </c>
      <c r="D153" s="47" t="s">
        <v>1047</v>
      </c>
      <c r="E153" s="47" t="s">
        <v>177</v>
      </c>
      <c r="F153" s="47" t="s">
        <v>1043</v>
      </c>
      <c r="G153" s="47" t="s">
        <v>1048</v>
      </c>
      <c r="H153" s="47" t="s">
        <v>679</v>
      </c>
      <c r="I153" s="41">
        <v>0</v>
      </c>
      <c r="J153" s="43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37">
        <v>0</v>
      </c>
      <c r="U153" s="40" t="s">
        <v>1662</v>
      </c>
      <c r="V153" s="44"/>
      <c r="W153" s="44"/>
    </row>
    <row r="154" spans="1:23" s="152" customFormat="1" ht="42" customHeight="1">
      <c r="A154" s="245" t="s">
        <v>1553</v>
      </c>
      <c r="B154" s="42" t="s">
        <v>1067</v>
      </c>
      <c r="C154" s="47" t="s">
        <v>1068</v>
      </c>
      <c r="D154" s="47" t="s">
        <v>1069</v>
      </c>
      <c r="E154" s="47" t="s">
        <v>379</v>
      </c>
      <c r="F154" s="47" t="s">
        <v>816</v>
      </c>
      <c r="G154" s="47" t="s">
        <v>1070</v>
      </c>
      <c r="H154" s="47" t="s">
        <v>845</v>
      </c>
      <c r="I154" s="41">
        <v>0</v>
      </c>
      <c r="J154" s="43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37">
        <f aca="true" t="shared" si="5" ref="T154:T159">I154+K154+L154+M154+N154+O154+P154+Q154+R154+S154</f>
        <v>0</v>
      </c>
      <c r="U154" s="40" t="s">
        <v>1660</v>
      </c>
      <c r="V154" s="44"/>
      <c r="W154" s="44"/>
    </row>
    <row r="155" spans="1:21" s="44" customFormat="1" ht="31.5" customHeight="1">
      <c r="A155" s="245" t="s">
        <v>1554</v>
      </c>
      <c r="B155" s="42" t="s">
        <v>1071</v>
      </c>
      <c r="C155" s="47" t="s">
        <v>1072</v>
      </c>
      <c r="D155" s="47" t="s">
        <v>1073</v>
      </c>
      <c r="E155" s="47" t="s">
        <v>844</v>
      </c>
      <c r="F155" s="47" t="s">
        <v>1074</v>
      </c>
      <c r="G155" s="47" t="s">
        <v>1075</v>
      </c>
      <c r="H155" s="47" t="s">
        <v>1062</v>
      </c>
      <c r="I155" s="41">
        <v>0</v>
      </c>
      <c r="J155" s="43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37">
        <f t="shared" si="5"/>
        <v>0</v>
      </c>
      <c r="U155" s="40" t="s">
        <v>1660</v>
      </c>
    </row>
    <row r="156" spans="1:21" s="44" customFormat="1" ht="36" customHeight="1">
      <c r="A156" s="245" t="s">
        <v>1555</v>
      </c>
      <c r="B156" s="42" t="s">
        <v>1079</v>
      </c>
      <c r="C156" s="47" t="s">
        <v>1080</v>
      </c>
      <c r="D156" s="47" t="s">
        <v>1081</v>
      </c>
      <c r="E156" s="47" t="s">
        <v>822</v>
      </c>
      <c r="F156" s="47" t="s">
        <v>1082</v>
      </c>
      <c r="G156" s="47" t="s">
        <v>1075</v>
      </c>
      <c r="H156" s="47" t="s">
        <v>845</v>
      </c>
      <c r="I156" s="41">
        <v>0</v>
      </c>
      <c r="J156" s="43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37">
        <f t="shared" si="5"/>
        <v>0</v>
      </c>
      <c r="U156" s="40" t="s">
        <v>1582</v>
      </c>
    </row>
    <row r="157" spans="1:21" s="21" customFormat="1" ht="31.5" customHeight="1">
      <c r="A157" s="245" t="s">
        <v>1556</v>
      </c>
      <c r="B157" s="42" t="s">
        <v>1110</v>
      </c>
      <c r="C157" s="18" t="s">
        <v>1111</v>
      </c>
      <c r="D157" s="18" t="s">
        <v>1112</v>
      </c>
      <c r="E157" s="18" t="s">
        <v>509</v>
      </c>
      <c r="F157" s="18" t="s">
        <v>862</v>
      </c>
      <c r="G157" s="18" t="s">
        <v>1113</v>
      </c>
      <c r="H157" s="18" t="s">
        <v>845</v>
      </c>
      <c r="I157" s="25">
        <v>0</v>
      </c>
      <c r="J157" s="31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0">
        <f t="shared" si="5"/>
        <v>0</v>
      </c>
      <c r="U157" s="26" t="s">
        <v>1595</v>
      </c>
    </row>
    <row r="158" spans="1:23" s="21" customFormat="1" ht="31.5" customHeight="1">
      <c r="A158" s="245" t="s">
        <v>1557</v>
      </c>
      <c r="B158" s="160" t="s">
        <v>1171</v>
      </c>
      <c r="C158" s="33" t="s">
        <v>1172</v>
      </c>
      <c r="D158" s="33" t="s">
        <v>1173</v>
      </c>
      <c r="E158" s="33" t="s">
        <v>206</v>
      </c>
      <c r="F158" s="33" t="s">
        <v>816</v>
      </c>
      <c r="G158" s="33" t="s">
        <v>867</v>
      </c>
      <c r="H158" s="33" t="s">
        <v>132</v>
      </c>
      <c r="I158" s="34">
        <v>0</v>
      </c>
      <c r="J158" s="31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0">
        <f t="shared" si="5"/>
        <v>0</v>
      </c>
      <c r="U158" s="40" t="s">
        <v>1664</v>
      </c>
      <c r="V158" s="35"/>
      <c r="W158" s="35"/>
    </row>
    <row r="159" spans="1:23" s="44" customFormat="1" ht="31.5" customHeight="1">
      <c r="A159" s="245" t="s">
        <v>1558</v>
      </c>
      <c r="B159" s="42" t="s">
        <v>1182</v>
      </c>
      <c r="C159" s="47" t="s">
        <v>1183</v>
      </c>
      <c r="D159" s="47" t="s">
        <v>1184</v>
      </c>
      <c r="E159" s="47" t="s">
        <v>318</v>
      </c>
      <c r="F159" s="47" t="s">
        <v>1090</v>
      </c>
      <c r="G159" s="47" t="s">
        <v>1185</v>
      </c>
      <c r="H159" s="47" t="s">
        <v>845</v>
      </c>
      <c r="I159" s="41">
        <v>0</v>
      </c>
      <c r="J159" s="43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37">
        <f t="shared" si="5"/>
        <v>0</v>
      </c>
      <c r="U159" s="40" t="s">
        <v>1595</v>
      </c>
      <c r="V159" s="152"/>
      <c r="W159" s="152"/>
    </row>
    <row r="160" spans="1:23" s="44" customFormat="1" ht="38.25" customHeight="1">
      <c r="A160" s="245" t="s">
        <v>1559</v>
      </c>
      <c r="B160" s="42" t="s">
        <v>1201</v>
      </c>
      <c r="C160" s="47" t="s">
        <v>1202</v>
      </c>
      <c r="D160" s="47" t="s">
        <v>1203</v>
      </c>
      <c r="E160" s="47" t="s">
        <v>481</v>
      </c>
      <c r="F160" s="47" t="s">
        <v>1204</v>
      </c>
      <c r="G160" s="47" t="s">
        <v>1205</v>
      </c>
      <c r="H160" s="47" t="s">
        <v>679</v>
      </c>
      <c r="I160" s="41">
        <v>0</v>
      </c>
      <c r="J160" s="43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37">
        <v>0</v>
      </c>
      <c r="U160" s="40" t="s">
        <v>1625</v>
      </c>
      <c r="V160" s="152"/>
      <c r="W160" s="152"/>
    </row>
    <row r="161" spans="1:23" s="44" customFormat="1" ht="31.5" customHeight="1">
      <c r="A161" s="245" t="s">
        <v>1560</v>
      </c>
      <c r="B161" s="42" t="s">
        <v>1206</v>
      </c>
      <c r="C161" s="47" t="s">
        <v>1207</v>
      </c>
      <c r="D161" s="47" t="s">
        <v>1208</v>
      </c>
      <c r="E161" s="47" t="s">
        <v>82</v>
      </c>
      <c r="F161" s="47" t="s">
        <v>1209</v>
      </c>
      <c r="G161" s="67" t="s">
        <v>218</v>
      </c>
      <c r="H161" s="47" t="s">
        <v>845</v>
      </c>
      <c r="I161" s="41"/>
      <c r="J161" s="43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37">
        <f aca="true" t="shared" si="6" ref="T161:T180">I161+K161+L161+M161+N161+O161+P161+Q161+R161+S161</f>
        <v>0</v>
      </c>
      <c r="U161" s="40" t="s">
        <v>1624</v>
      </c>
      <c r="V161" s="152"/>
      <c r="W161" s="152"/>
    </row>
    <row r="162" spans="1:23" s="44" customFormat="1" ht="37.5" customHeight="1">
      <c r="A162" s="245" t="s">
        <v>1561</v>
      </c>
      <c r="B162" s="42" t="s">
        <v>1210</v>
      </c>
      <c r="C162" s="47" t="s">
        <v>1211</v>
      </c>
      <c r="D162" s="47" t="s">
        <v>1212</v>
      </c>
      <c r="E162" s="47" t="s">
        <v>196</v>
      </c>
      <c r="F162" s="47" t="s">
        <v>1213</v>
      </c>
      <c r="G162" s="47" t="s">
        <v>1214</v>
      </c>
      <c r="H162" s="47" t="s">
        <v>845</v>
      </c>
      <c r="I162" s="41">
        <v>0</v>
      </c>
      <c r="J162" s="43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37">
        <f t="shared" si="6"/>
        <v>0</v>
      </c>
      <c r="U162" s="40" t="s">
        <v>1623</v>
      </c>
      <c r="V162" s="152"/>
      <c r="W162" s="152"/>
    </row>
    <row r="163" spans="1:23" s="21" customFormat="1" ht="31.5" customHeight="1">
      <c r="A163" s="245" t="s">
        <v>1562</v>
      </c>
      <c r="B163" s="42" t="s">
        <v>1215</v>
      </c>
      <c r="C163" s="18" t="s">
        <v>1216</v>
      </c>
      <c r="D163" s="18" t="s">
        <v>1217</v>
      </c>
      <c r="E163" s="18" t="s">
        <v>70</v>
      </c>
      <c r="F163" s="18" t="s">
        <v>1218</v>
      </c>
      <c r="G163" s="18"/>
      <c r="H163" s="18" t="s">
        <v>151</v>
      </c>
      <c r="I163" s="25">
        <v>0</v>
      </c>
      <c r="J163" s="31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0">
        <f t="shared" si="6"/>
        <v>0</v>
      </c>
      <c r="U163" s="40" t="s">
        <v>1660</v>
      </c>
      <c r="V163" s="35"/>
      <c r="W163" s="35"/>
    </row>
    <row r="164" spans="1:23" s="21" customFormat="1" ht="31.5" customHeight="1">
      <c r="A164" s="245" t="s">
        <v>1563</v>
      </c>
      <c r="B164" s="42" t="s">
        <v>1222</v>
      </c>
      <c r="C164" s="18" t="s">
        <v>1223</v>
      </c>
      <c r="D164" s="18" t="s">
        <v>1224</v>
      </c>
      <c r="E164" s="18" t="s">
        <v>379</v>
      </c>
      <c r="F164" s="18" t="s">
        <v>1225</v>
      </c>
      <c r="G164" s="18" t="s">
        <v>1226</v>
      </c>
      <c r="H164" s="18" t="s">
        <v>1227</v>
      </c>
      <c r="I164" s="25">
        <v>0</v>
      </c>
      <c r="J164" s="31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0">
        <f t="shared" si="6"/>
        <v>0</v>
      </c>
      <c r="U164" s="40" t="s">
        <v>1660</v>
      </c>
      <c r="V164" s="35"/>
      <c r="W164" s="35"/>
    </row>
    <row r="165" spans="1:21" s="21" customFormat="1" ht="39.75" customHeight="1">
      <c r="A165" s="245" t="s">
        <v>1564</v>
      </c>
      <c r="B165" s="42" t="s">
        <v>1237</v>
      </c>
      <c r="C165" s="18" t="s">
        <v>1238</v>
      </c>
      <c r="D165" s="18" t="s">
        <v>1239</v>
      </c>
      <c r="E165" s="18" t="s">
        <v>211</v>
      </c>
      <c r="F165" s="18" t="s">
        <v>1195</v>
      </c>
      <c r="G165" s="18"/>
      <c r="H165" s="18" t="s">
        <v>845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0">
        <f t="shared" si="6"/>
        <v>0</v>
      </c>
      <c r="U165" s="26" t="s">
        <v>1631</v>
      </c>
    </row>
    <row r="166" spans="1:21" s="21" customFormat="1" ht="36.75" customHeight="1">
      <c r="A166" s="245" t="s">
        <v>1565</v>
      </c>
      <c r="B166" s="42" t="s">
        <v>1240</v>
      </c>
      <c r="C166" s="18" t="s">
        <v>1241</v>
      </c>
      <c r="D166" s="18" t="s">
        <v>1242</v>
      </c>
      <c r="E166" s="18" t="s">
        <v>1102</v>
      </c>
      <c r="F166" s="18" t="s">
        <v>1243</v>
      </c>
      <c r="G166" s="18" t="s">
        <v>1244</v>
      </c>
      <c r="H166" s="18" t="s">
        <v>845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0">
        <f t="shared" si="6"/>
        <v>0</v>
      </c>
      <c r="U166" s="26" t="s">
        <v>1627</v>
      </c>
    </row>
    <row r="167" spans="1:23" s="1" customFormat="1" ht="30" customHeight="1">
      <c r="A167" s="245" t="s">
        <v>1566</v>
      </c>
      <c r="B167" s="42" t="s">
        <v>1245</v>
      </c>
      <c r="C167" s="18" t="s">
        <v>1246</v>
      </c>
      <c r="D167" s="18" t="s">
        <v>1247</v>
      </c>
      <c r="E167" s="18" t="s">
        <v>201</v>
      </c>
      <c r="F167" s="18" t="s">
        <v>1248</v>
      </c>
      <c r="G167" s="18"/>
      <c r="H167" s="18" t="s">
        <v>679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0">
        <f t="shared" si="6"/>
        <v>0</v>
      </c>
      <c r="U167" s="26" t="s">
        <v>1632</v>
      </c>
      <c r="V167" s="21"/>
      <c r="W167" s="21"/>
    </row>
    <row r="168" spans="1:21" s="44" customFormat="1" ht="30" customHeight="1">
      <c r="A168" s="245" t="s">
        <v>1567</v>
      </c>
      <c r="B168" s="42" t="s">
        <v>1262</v>
      </c>
      <c r="C168" s="47" t="s">
        <v>1263</v>
      </c>
      <c r="D168" s="47" t="s">
        <v>1264</v>
      </c>
      <c r="E168" s="47" t="s">
        <v>495</v>
      </c>
      <c r="F168" s="47" t="s">
        <v>1265</v>
      </c>
      <c r="G168" s="75"/>
      <c r="H168" s="47" t="s">
        <v>679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37">
        <f t="shared" si="6"/>
        <v>0</v>
      </c>
      <c r="U168" s="156" t="s">
        <v>1614</v>
      </c>
    </row>
    <row r="169" spans="1:21" s="44" customFormat="1" ht="30" customHeight="1">
      <c r="A169" s="245" t="s">
        <v>1568</v>
      </c>
      <c r="B169" s="42" t="s">
        <v>1274</v>
      </c>
      <c r="C169" s="47" t="s">
        <v>1275</v>
      </c>
      <c r="D169" s="47" t="s">
        <v>1276</v>
      </c>
      <c r="E169" s="47" t="s">
        <v>211</v>
      </c>
      <c r="F169" s="47" t="s">
        <v>1277</v>
      </c>
      <c r="G169" s="47" t="s">
        <v>1278</v>
      </c>
      <c r="H169" s="47" t="s">
        <v>1227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37">
        <f t="shared" si="6"/>
        <v>0</v>
      </c>
      <c r="U169" s="40" t="s">
        <v>1664</v>
      </c>
    </row>
    <row r="170" spans="1:23" s="28" customFormat="1" ht="30" customHeight="1">
      <c r="A170" s="245" t="s">
        <v>1569</v>
      </c>
      <c r="B170" s="42" t="s">
        <v>1279</v>
      </c>
      <c r="C170" s="18" t="s">
        <v>1280</v>
      </c>
      <c r="D170" s="18" t="s">
        <v>1281</v>
      </c>
      <c r="E170" s="18" t="s">
        <v>1282</v>
      </c>
      <c r="F170" s="18" t="s">
        <v>1283</v>
      </c>
      <c r="G170" s="18"/>
      <c r="H170" s="18" t="s">
        <v>845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0">
        <f t="shared" si="6"/>
        <v>0</v>
      </c>
      <c r="U170" s="26" t="s">
        <v>1628</v>
      </c>
      <c r="V170" s="21"/>
      <c r="W170" s="21"/>
    </row>
    <row r="171" spans="1:21" s="21" customFormat="1" ht="36.75" customHeight="1">
      <c r="A171" s="245" t="s">
        <v>1570</v>
      </c>
      <c r="B171" s="42" t="s">
        <v>1284</v>
      </c>
      <c r="C171" s="18" t="s">
        <v>1285</v>
      </c>
      <c r="D171" s="18" t="s">
        <v>1286</v>
      </c>
      <c r="E171" s="18" t="s">
        <v>211</v>
      </c>
      <c r="F171" s="18" t="s">
        <v>1277</v>
      </c>
      <c r="G171" s="18" t="s">
        <v>380</v>
      </c>
      <c r="H171" s="18" t="s">
        <v>845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0">
        <f t="shared" si="6"/>
        <v>0</v>
      </c>
      <c r="U171" s="40" t="s">
        <v>1635</v>
      </c>
    </row>
    <row r="172" spans="1:23" s="45" customFormat="1" ht="30" customHeight="1">
      <c r="A172" s="245" t="s">
        <v>1571</v>
      </c>
      <c r="B172" s="42" t="s">
        <v>1340</v>
      </c>
      <c r="C172" s="47" t="s">
        <v>1341</v>
      </c>
      <c r="D172" s="47" t="s">
        <v>1342</v>
      </c>
      <c r="E172" s="47" t="s">
        <v>505</v>
      </c>
      <c r="F172" s="47" t="s">
        <v>1344</v>
      </c>
      <c r="G172" s="47" t="s">
        <v>1343</v>
      </c>
      <c r="H172" s="47" t="s">
        <v>845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37">
        <f t="shared" si="6"/>
        <v>0</v>
      </c>
      <c r="U172" s="40" t="s">
        <v>1595</v>
      </c>
      <c r="V172" s="44"/>
      <c r="W172" s="44"/>
    </row>
    <row r="173" spans="1:21" s="44" customFormat="1" ht="51.75" customHeight="1">
      <c r="A173" s="245" t="s">
        <v>1572</v>
      </c>
      <c r="B173" s="42" t="s">
        <v>1345</v>
      </c>
      <c r="C173" s="47" t="s">
        <v>1346</v>
      </c>
      <c r="D173" s="47" t="s">
        <v>1347</v>
      </c>
      <c r="E173" s="47" t="s">
        <v>70</v>
      </c>
      <c r="F173" s="47" t="s">
        <v>1248</v>
      </c>
      <c r="G173" s="47" t="s">
        <v>1348</v>
      </c>
      <c r="H173" s="47" t="s">
        <v>1093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37">
        <f t="shared" si="6"/>
        <v>0</v>
      </c>
      <c r="U173" s="40" t="s">
        <v>1666</v>
      </c>
    </row>
    <row r="174" spans="1:21" s="44" customFormat="1" ht="42" customHeight="1">
      <c r="A174" s="245" t="s">
        <v>1573</v>
      </c>
      <c r="B174" s="42" t="s">
        <v>1349</v>
      </c>
      <c r="C174" s="47" t="s">
        <v>1350</v>
      </c>
      <c r="D174" s="47" t="s">
        <v>1351</v>
      </c>
      <c r="E174" s="47" t="s">
        <v>822</v>
      </c>
      <c r="F174" s="47" t="s">
        <v>353</v>
      </c>
      <c r="G174" s="47" t="s">
        <v>1352</v>
      </c>
      <c r="H174" s="47" t="s">
        <v>132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37">
        <f t="shared" si="6"/>
        <v>0</v>
      </c>
      <c r="U174" s="40" t="s">
        <v>1582</v>
      </c>
    </row>
    <row r="175" spans="1:23" s="45" customFormat="1" ht="44.25" customHeight="1">
      <c r="A175" s="245" t="s">
        <v>1574</v>
      </c>
      <c r="B175" s="42" t="s">
        <v>1367</v>
      </c>
      <c r="C175" s="47" t="s">
        <v>1368</v>
      </c>
      <c r="D175" s="47" t="s">
        <v>1369</v>
      </c>
      <c r="E175" s="47" t="s">
        <v>148</v>
      </c>
      <c r="F175" s="47" t="s">
        <v>1277</v>
      </c>
      <c r="G175" s="47" t="s">
        <v>1370</v>
      </c>
      <c r="H175" s="47" t="s">
        <v>1093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37">
        <f t="shared" si="6"/>
        <v>0</v>
      </c>
      <c r="U175" s="40" t="s">
        <v>1663</v>
      </c>
      <c r="V175" s="44"/>
      <c r="W175" s="44"/>
    </row>
    <row r="176" spans="1:21" s="44" customFormat="1" ht="30" customHeight="1">
      <c r="A176" s="245" t="s">
        <v>1575</v>
      </c>
      <c r="B176" s="42" t="s">
        <v>1371</v>
      </c>
      <c r="C176" s="47" t="s">
        <v>1372</v>
      </c>
      <c r="D176" s="47" t="s">
        <v>1373</v>
      </c>
      <c r="E176" s="47" t="s">
        <v>148</v>
      </c>
      <c r="F176" s="47" t="s">
        <v>1374</v>
      </c>
      <c r="G176" s="47" t="s">
        <v>1375</v>
      </c>
      <c r="H176" s="47" t="s">
        <v>234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37">
        <f t="shared" si="6"/>
        <v>0</v>
      </c>
      <c r="U176" s="40" t="s">
        <v>1664</v>
      </c>
    </row>
    <row r="177" spans="1:23" s="44" customFormat="1" ht="39.75" customHeight="1">
      <c r="A177" s="245" t="s">
        <v>1576</v>
      </c>
      <c r="B177" s="36" t="s">
        <v>1376</v>
      </c>
      <c r="C177" s="47" t="s">
        <v>1377</v>
      </c>
      <c r="D177" s="47" t="s">
        <v>1378</v>
      </c>
      <c r="E177" s="47" t="s">
        <v>358</v>
      </c>
      <c r="F177" s="47" t="s">
        <v>1379</v>
      </c>
      <c r="G177" s="47" t="s">
        <v>1380</v>
      </c>
      <c r="H177" s="47" t="s">
        <v>151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f t="shared" si="6"/>
        <v>0</v>
      </c>
      <c r="U177" s="40" t="s">
        <v>1660</v>
      </c>
      <c r="V177" s="45"/>
      <c r="W177" s="45"/>
    </row>
    <row r="178" spans="1:21" s="44" customFormat="1" ht="36.75" customHeight="1">
      <c r="A178" s="245" t="s">
        <v>1577</v>
      </c>
      <c r="B178" s="42" t="s">
        <v>1381</v>
      </c>
      <c r="C178" s="47" t="s">
        <v>1382</v>
      </c>
      <c r="D178" s="47" t="s">
        <v>1383</v>
      </c>
      <c r="E178" s="47" t="s">
        <v>495</v>
      </c>
      <c r="F178" s="47" t="s">
        <v>1277</v>
      </c>
      <c r="G178" s="47" t="s">
        <v>1384</v>
      </c>
      <c r="H178" s="47" t="s">
        <v>1385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37">
        <f t="shared" si="6"/>
        <v>0</v>
      </c>
      <c r="U178" s="40" t="s">
        <v>1629</v>
      </c>
    </row>
    <row r="179" spans="1:21" s="44" customFormat="1" ht="30" customHeight="1">
      <c r="A179" s="245" t="s">
        <v>1578</v>
      </c>
      <c r="B179" s="42" t="s">
        <v>1395</v>
      </c>
      <c r="C179" s="47" t="s">
        <v>1396</v>
      </c>
      <c r="D179" s="47" t="s">
        <v>1397</v>
      </c>
      <c r="E179" s="47" t="s">
        <v>148</v>
      </c>
      <c r="F179" s="47" t="s">
        <v>1398</v>
      </c>
      <c r="G179" s="47"/>
      <c r="H179" s="47" t="s">
        <v>1093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37">
        <f t="shared" si="6"/>
        <v>0</v>
      </c>
      <c r="U179" s="40" t="s">
        <v>1660</v>
      </c>
    </row>
    <row r="180" spans="1:21" s="21" customFormat="1" ht="41.25" customHeight="1">
      <c r="A180" s="245" t="s">
        <v>1579</v>
      </c>
      <c r="B180" s="42" t="s">
        <v>1399</v>
      </c>
      <c r="C180" s="18" t="s">
        <v>1400</v>
      </c>
      <c r="D180" s="18" t="s">
        <v>1401</v>
      </c>
      <c r="E180" s="18" t="s">
        <v>148</v>
      </c>
      <c r="F180" s="18" t="s">
        <v>1218</v>
      </c>
      <c r="G180" s="18" t="s">
        <v>1402</v>
      </c>
      <c r="H180" s="18" t="s">
        <v>679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0">
        <f t="shared" si="6"/>
        <v>0</v>
      </c>
      <c r="U180" s="40" t="s">
        <v>1660</v>
      </c>
    </row>
    <row r="181" spans="1:21" s="21" customFormat="1" ht="45" customHeight="1">
      <c r="A181" s="245" t="s">
        <v>1580</v>
      </c>
      <c r="B181" s="42" t="s">
        <v>1403</v>
      </c>
      <c r="C181" s="18" t="s">
        <v>1404</v>
      </c>
      <c r="D181" s="18" t="s">
        <v>1405</v>
      </c>
      <c r="E181" s="18" t="s">
        <v>148</v>
      </c>
      <c r="F181" s="18" t="s">
        <v>1406</v>
      </c>
      <c r="G181" s="18" t="s">
        <v>1407</v>
      </c>
      <c r="H181" s="18" t="s">
        <v>234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0">
        <f>S181</f>
        <v>0</v>
      </c>
      <c r="U181" s="26" t="s">
        <v>1630</v>
      </c>
    </row>
    <row r="182" spans="1:21" s="1" customFormat="1" ht="12.75">
      <c r="A182" s="19"/>
      <c r="B182" s="161"/>
      <c r="C182" s="2"/>
      <c r="D182" s="2"/>
      <c r="E182" s="2"/>
      <c r="F182" s="2"/>
      <c r="G182" s="2"/>
      <c r="H182" s="19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4"/>
    </row>
    <row r="183" spans="15:23" ht="12.75">
      <c r="O183" s="59"/>
      <c r="P183" s="59"/>
      <c r="Q183" s="59"/>
      <c r="R183" s="60" t="s">
        <v>19</v>
      </c>
      <c r="S183" s="60"/>
      <c r="T183" s="61"/>
      <c r="U183" s="9"/>
      <c r="V183" s="9"/>
      <c r="W183" s="9"/>
    </row>
    <row r="184" spans="15:23" ht="12.75">
      <c r="O184" s="59"/>
      <c r="P184" s="59"/>
      <c r="Q184" s="59"/>
      <c r="R184" s="60" t="s">
        <v>20</v>
      </c>
      <c r="S184" s="60"/>
      <c r="T184" s="61"/>
      <c r="U184" s="9"/>
      <c r="V184" s="9"/>
      <c r="W184" s="9"/>
    </row>
    <row r="185" spans="15:23" ht="12.75">
      <c r="O185" s="59"/>
      <c r="P185" s="59"/>
      <c r="Q185" s="59"/>
      <c r="R185" s="60" t="s">
        <v>1668</v>
      </c>
      <c r="S185" s="60"/>
      <c r="T185" s="60"/>
      <c r="U185" s="13"/>
      <c r="V185" s="13"/>
      <c r="W185" s="15"/>
    </row>
    <row r="186" spans="15:23" ht="12.75">
      <c r="O186" s="175"/>
      <c r="P186" s="178"/>
      <c r="Q186" s="178"/>
      <c r="R186" s="178"/>
      <c r="S186" s="180"/>
      <c r="T186" s="181"/>
      <c r="U186" s="13" t="s">
        <v>21</v>
      </c>
      <c r="V186" s="13"/>
      <c r="W186" s="15"/>
    </row>
    <row r="187" spans="16:23" ht="12.75">
      <c r="P187" s="12"/>
      <c r="Q187" s="12"/>
      <c r="R187" s="12"/>
      <c r="S187" s="13"/>
      <c r="T187" s="9"/>
      <c r="U187" s="9"/>
      <c r="V187" s="9"/>
      <c r="W187" s="9"/>
    </row>
  </sheetData>
  <sheetProtection/>
  <mergeCells count="12">
    <mergeCell ref="A1:A2"/>
    <mergeCell ref="B1:B2"/>
    <mergeCell ref="C1:C2"/>
    <mergeCell ref="D1:D2"/>
    <mergeCell ref="F1:F2"/>
    <mergeCell ref="H1:H2"/>
    <mergeCell ref="U1:U2"/>
    <mergeCell ref="I1:I2"/>
    <mergeCell ref="J1:S1"/>
    <mergeCell ref="T1:T2"/>
    <mergeCell ref="G1:G2"/>
    <mergeCell ref="E1:E2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5" r:id="rId1"/>
  <headerFooter alignWithMargins="0">
    <oddHeader>&amp;LNATJEČAJ ZA DODJELU STIPENDIJA ZAGREBAČKE ŽUPANIJE -&amp;"Arial,Podebljano" KONAČNA LISTA - STUDENTI PREMA SOCIJALNOM KRITERIJU&amp;R&amp;D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2010-12-09T12:34:46Z</cp:lastPrinted>
  <dcterms:created xsi:type="dcterms:W3CDTF">2009-11-06T08:30:19Z</dcterms:created>
  <dcterms:modified xsi:type="dcterms:W3CDTF">2010-12-16T12:38:58Z</dcterms:modified>
  <cp:category/>
  <cp:version/>
  <cp:contentType/>
  <cp:contentStatus/>
</cp:coreProperties>
</file>